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Март\"/>
    </mc:Choice>
  </mc:AlternateContent>
  <xr:revisionPtr revIDLastSave="0" documentId="13_ncr:1_{7D171CE5-9580-49A1-B1AC-F6197FCDE1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16" i="1" s="1"/>
  <c r="B15" i="1"/>
  <c r="B14" i="1"/>
  <c r="F19" i="1"/>
  <c r="B20" i="1"/>
  <c r="B19" i="1"/>
  <c r="D20" i="1"/>
  <c r="D19" i="1"/>
  <c r="D13" i="1" l="1"/>
  <c r="F13" i="1" l="1"/>
  <c r="F18" i="1"/>
  <c r="F21" i="1" l="1"/>
  <c r="B13" i="1"/>
  <c r="D18" i="1"/>
  <c r="B18" i="1" l="1"/>
  <c r="B21" i="1" s="1"/>
  <c r="D21" i="1" l="1"/>
</calcChain>
</file>

<file path=xl/sharedStrings.xml><?xml version="1.0" encoding="utf-8"?>
<sst xmlns="http://schemas.openxmlformats.org/spreadsheetml/2006/main" count="32" uniqueCount="25">
  <si>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</si>
  <si>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</si>
  <si>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</si>
  <si>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</si>
  <si>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</si>
  <si>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</si>
  <si>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</si>
  <si>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</si>
  <si>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</si>
  <si>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</si>
  <si>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</si>
  <si>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</si>
  <si>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</si>
  <si>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</si>
  <si>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</si>
  <si>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</si>
  <si>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</si>
  <si>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</si>
  <si>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от 05.12.2024 № 6/45</t>
  </si>
  <si>
    <t>к решению Благовещенской</t>
  </si>
  <si>
    <t>городской Думы</t>
  </si>
  <si>
    <t>Приложение № 5</t>
  </si>
  <si>
    <t>"Приложение № 5
к решению Благовещенской 
городской Думы</t>
  </si>
  <si>
    <t>"</t>
  </si>
  <si>
    <t>от  27.03.2025 № 10/29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</si>
</sst>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zoomScale="80" zoomScaleNormal="80" zoomScaleSheetLayoutView="75" workbookViewId="0">
      <selection activeCell="N13" sqref="N13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18.75" customHeight="1" x14ac:dyDescent="0.3">
      <c r="F1" s="36" t="s">
        <v>21</v>
      </c>
      <c r="G1" s="36"/>
    </row>
    <row r="2" spans="1:17" ht="34.5" customHeight="1" x14ac:dyDescent="0.3">
      <c r="F2" s="36" t="s">
        <v>19</v>
      </c>
      <c r="G2" s="36"/>
    </row>
    <row r="3" spans="1:17" ht="18.75" customHeight="1" x14ac:dyDescent="0.3">
      <c r="F3" s="36" t="s">
        <v>20</v>
      </c>
      <c r="G3" s="36"/>
    </row>
    <row r="4" spans="1:17" ht="18.75" customHeight="1" x14ac:dyDescent="0.3">
      <c r="F4" s="36" t="s">
        <v>24</v>
      </c>
      <c r="G4" s="36"/>
    </row>
    <row r="6" spans="1:17" ht="66" customHeight="1" x14ac:dyDescent="0.3">
      <c r="A6" s="23"/>
      <c r="F6" s="38" t="s">
        <v>22</v>
      </c>
      <c r="G6" s="38"/>
    </row>
    <row r="7" spans="1:17" s="27" customFormat="1" ht="22.5" customHeight="1" x14ac:dyDescent="0.3">
      <c r="F7" s="39" t="s">
        <v>18</v>
      </c>
      <c r="G7" s="39"/>
    </row>
    <row r="8" spans="1:17" s="27" customFormat="1" ht="22.5" customHeight="1" x14ac:dyDescent="0.3">
      <c r="F8" s="31"/>
      <c r="G8" s="30"/>
    </row>
    <row r="9" spans="1:17" ht="42.75" customHeight="1" x14ac:dyDescent="0.3">
      <c r="A9" s="33" t="s">
        <v>17</v>
      </c>
      <c r="B9" s="33"/>
      <c r="C9" s="33"/>
      <c r="D9" s="33"/>
      <c r="E9" s="33"/>
      <c r="F9" s="33"/>
      <c r="G9" s="33"/>
      <c r="Q9" s="9"/>
    </row>
    <row r="10" spans="1:17" x14ac:dyDescent="0.3">
      <c r="A10" s="3"/>
      <c r="B10" s="3"/>
      <c r="C10" s="2"/>
      <c r="D10" s="2"/>
      <c r="E10" s="2"/>
      <c r="F10" s="37" t="s">
        <v>5</v>
      </c>
      <c r="G10" s="37"/>
    </row>
    <row r="11" spans="1:17" x14ac:dyDescent="0.3">
      <c r="A11" s="32" t="s">
        <v>3</v>
      </c>
      <c r="B11" s="34" t="s">
        <v>6</v>
      </c>
      <c r="C11" s="35"/>
      <c r="D11" s="34" t="s">
        <v>13</v>
      </c>
      <c r="E11" s="35"/>
      <c r="F11" s="34" t="s">
        <v>14</v>
      </c>
      <c r="G11" s="35"/>
    </row>
    <row r="12" spans="1:17" ht="46.5" customHeight="1" x14ac:dyDescent="0.3">
      <c r="A12" s="32"/>
      <c r="B12" s="6" t="s">
        <v>2</v>
      </c>
      <c r="C12" s="7" t="s">
        <v>1</v>
      </c>
      <c r="D12" s="6" t="s">
        <v>2</v>
      </c>
      <c r="E12" s="7" t="s">
        <v>1</v>
      </c>
      <c r="F12" s="6" t="s">
        <v>2</v>
      </c>
      <c r="G12" s="7" t="s">
        <v>1</v>
      </c>
    </row>
    <row r="13" spans="1:17" ht="39.75" customHeight="1" x14ac:dyDescent="0.3">
      <c r="A13" s="5" t="s">
        <v>10</v>
      </c>
      <c r="B13" s="11">
        <f>B14+-B16</f>
        <v>-200000</v>
      </c>
      <c r="C13" s="12"/>
      <c r="D13" s="11">
        <f>D14+-D16</f>
        <v>-200000</v>
      </c>
      <c r="E13" s="11"/>
      <c r="F13" s="11">
        <f>F14+-F16</f>
        <v>-200000</v>
      </c>
      <c r="G13" s="12"/>
    </row>
    <row r="14" spans="1:17" ht="36.75" customHeight="1" x14ac:dyDescent="0.3">
      <c r="A14" s="21" t="s">
        <v>11</v>
      </c>
      <c r="B14" s="13">
        <f>B15</f>
        <v>800000</v>
      </c>
      <c r="C14" s="24" t="s">
        <v>6</v>
      </c>
      <c r="D14" s="13">
        <v>0</v>
      </c>
      <c r="E14" s="14"/>
      <c r="F14" s="13">
        <v>0</v>
      </c>
      <c r="G14" s="14"/>
    </row>
    <row r="15" spans="1:17" ht="58.5" customHeight="1" x14ac:dyDescent="0.3">
      <c r="A15" s="22" t="s">
        <v>12</v>
      </c>
      <c r="B15" s="15">
        <f>500000+300000</f>
        <v>800000</v>
      </c>
      <c r="C15" s="16"/>
      <c r="D15" s="15">
        <v>0</v>
      </c>
      <c r="E15" s="16"/>
      <c r="F15" s="15">
        <v>0</v>
      </c>
      <c r="G15" s="16"/>
    </row>
    <row r="16" spans="1:17" ht="36" customHeight="1" x14ac:dyDescent="0.3">
      <c r="A16" s="4" t="s">
        <v>7</v>
      </c>
      <c r="B16" s="13">
        <f>B17+200000</f>
        <v>1000000</v>
      </c>
      <c r="C16" s="20"/>
      <c r="D16" s="25">
        <v>200000</v>
      </c>
      <c r="E16" s="14"/>
      <c r="F16" s="25">
        <v>200000</v>
      </c>
      <c r="G16" s="20"/>
    </row>
    <row r="17" spans="1:7" ht="60" customHeight="1" x14ac:dyDescent="0.3">
      <c r="A17" s="18" t="s">
        <v>16</v>
      </c>
      <c r="B17" s="15">
        <f>500000+300000</f>
        <v>800000</v>
      </c>
      <c r="C17" s="17"/>
      <c r="D17" s="17">
        <v>0</v>
      </c>
      <c r="E17" s="17"/>
      <c r="F17" s="17">
        <v>0</v>
      </c>
      <c r="G17" s="17"/>
    </row>
    <row r="18" spans="1:7" ht="21.75" customHeight="1" x14ac:dyDescent="0.3">
      <c r="A18" s="8" t="s">
        <v>0</v>
      </c>
      <c r="B18" s="11">
        <f>B19+-B20</f>
        <v>200000</v>
      </c>
      <c r="C18" s="12"/>
      <c r="D18" s="11">
        <f>D19+-D20</f>
        <v>200000</v>
      </c>
      <c r="E18" s="11"/>
      <c r="F18" s="11">
        <f>F19+-F20</f>
        <v>200000</v>
      </c>
      <c r="G18" s="12"/>
    </row>
    <row r="19" spans="1:7" ht="36" customHeight="1" x14ac:dyDescent="0.3">
      <c r="A19" s="19" t="s">
        <v>8</v>
      </c>
      <c r="B19" s="13">
        <f>397000+300000+200000</f>
        <v>897000</v>
      </c>
      <c r="C19" s="26" t="s">
        <v>13</v>
      </c>
      <c r="D19" s="13">
        <f>698000+399000</f>
        <v>1097000</v>
      </c>
      <c r="E19" s="26" t="s">
        <v>14</v>
      </c>
      <c r="F19" s="28">
        <f>1097000+200000</f>
        <v>1297000</v>
      </c>
      <c r="G19" s="26" t="s">
        <v>15</v>
      </c>
    </row>
    <row r="20" spans="1:7" ht="33.75" customHeight="1" x14ac:dyDescent="0.3">
      <c r="A20" s="4" t="s">
        <v>9</v>
      </c>
      <c r="B20" s="13">
        <f>397000+300000</f>
        <v>697000</v>
      </c>
      <c r="C20" s="14"/>
      <c r="D20" s="13">
        <f>498000+399000</f>
        <v>897000</v>
      </c>
      <c r="E20" s="14"/>
      <c r="F20" s="28">
        <v>1097000</v>
      </c>
      <c r="G20" s="14"/>
    </row>
    <row r="21" spans="1:7" x14ac:dyDescent="0.3">
      <c r="A21" s="10" t="s">
        <v>4</v>
      </c>
      <c r="B21" s="11">
        <f>B13+B18</f>
        <v>0</v>
      </c>
      <c r="C21" s="12"/>
      <c r="D21" s="11">
        <f>D13+D18</f>
        <v>0</v>
      </c>
      <c r="E21" s="12"/>
      <c r="F21" s="11">
        <f>F13+F18</f>
        <v>0</v>
      </c>
      <c r="G21" s="12"/>
    </row>
    <row r="22" spans="1:7" x14ac:dyDescent="0.3">
      <c r="G22" s="9" t="s">
        <v>23</v>
      </c>
    </row>
    <row r="23" spans="1:7" x14ac:dyDescent="0.3">
      <c r="B23" s="29"/>
    </row>
  </sheetData>
  <mergeCells count="12">
    <mergeCell ref="F1:G1"/>
    <mergeCell ref="F2:G2"/>
    <mergeCell ref="F3:G3"/>
    <mergeCell ref="F10:G10"/>
    <mergeCell ref="F6:G6"/>
    <mergeCell ref="F7:G7"/>
    <mergeCell ref="F4:G4"/>
    <mergeCell ref="A11:A12"/>
    <mergeCell ref="A9:G9"/>
    <mergeCell ref="B11:C11"/>
    <mergeCell ref="D11:E11"/>
    <mergeCell ref="F11:G11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2024-12-06T04:04:12Z</cp:lastPrinted>
  <dcterms:created xsi:type="dcterms:W3CDTF">2017-10-13T01:46:45Z</dcterms:created>
  <dcterms:modified xsi:type="dcterms:W3CDTF">2025-03-27T02:21:28Z</dcterms:modified>
</cp:coreProperties>
</file>