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ЭКОНОМИЯ ПО ТОРГАМ\2026 год\май\"/>
    </mc:Choice>
  </mc:AlternateContent>
  <xr:revisionPtr revIDLastSave="0" documentId="13_ncr:1_{7E09FF3E-496A-4ABC-84E2-E023D70C98AE}" xr6:coauthVersionLast="47" xr6:coauthVersionMax="47" xr10:uidLastSave="{00000000-0000-0000-0000-000000000000}"/>
  <bookViews>
    <workbookView xWindow="2730" yWindow="855" windowWidth="22455" windowHeight="15345" xr2:uid="{D471B43E-FD82-408E-9010-9AD96B82918E}"/>
  </bookViews>
  <sheets>
    <sheet name="май" sheetId="1" r:id="rId1"/>
  </sheets>
  <definedNames>
    <definedName name="_xlnm._FilterDatabase" localSheetId="0" hidden="1">май!$A$4:$H$41</definedName>
    <definedName name="_xlnm.Print_Area" localSheetId="0">май!$A$1:$G$41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1" i="1" l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1" i="1" s="1"/>
</calcChain>
</file>

<file path=xl/sharedStrings.xml><?xml version="1.0" encoding="utf-8"?>
<sst xmlns="http://schemas.openxmlformats.org/spreadsheetml/2006/main" count="121" uniqueCount="61">
  <si>
    <t>Приложение</t>
  </si>
  <si>
    <t xml:space="preserve">Информация об экономии бюджетных средств городского бюджета, сложившейся по результатам электронных процедур по определению  поставщиков (подрядчиков, исполнителей) для муниципальных нужд городского округа города Благовещенска и нужд муниципальных учреждений городского округа города Благовещенска 
за май 2026 года </t>
  </si>
  <si>
    <t>№ п/п</t>
  </si>
  <si>
    <t>Заказчик</t>
  </si>
  <si>
    <t>Наименование объекта закупки</t>
  </si>
  <si>
    <t>Способ определения поставщика (подрядчика, исполнителя)</t>
  </si>
  <si>
    <t>Начальная (максимальная) цена контракта, руб.</t>
  </si>
  <si>
    <t>Цена контракта  по результатам процедур, руб.</t>
  </si>
  <si>
    <t>Экономия, руб.</t>
  </si>
  <si>
    <t>городские /областные</t>
  </si>
  <si>
    <t>Сумма экономии по  городским ср-м</t>
  </si>
  <si>
    <t xml:space="preserve">Направление средств экономии </t>
  </si>
  <si>
    <t>КУМИ г. Благовещенска</t>
  </si>
  <si>
    <t>Коммутатор</t>
  </si>
  <si>
    <t>ч. 12 ст. 93 44-ФЗ</t>
  </si>
  <si>
    <t>МКУ "ЭХС"</t>
  </si>
  <si>
    <t>Фурнитура для мебели металлическая</t>
  </si>
  <si>
    <t>МУ СОК "Юность"</t>
  </si>
  <si>
    <t>Выполнение инженерных изысканий, разработка проектно-сметной документации на реконструкцию спортивных площадок и вспомогательных зданий и сооружений, размещенных на территории муниципального учреждения спортивно-оздоровительного комплекса «Юность», проведение государственной экспертизы проектно-сметной документации, проведение проверки достоверности определения сметной стоимости реконструкции спортивных площадок и вспомогательных зданий и сооружений, размещенных на территории муниципального учреждения спортивно-оздоровительного комплекса «Юность», проведение государственной проверки результатов инженерных изысканий</t>
  </si>
  <si>
    <t>Открытый конкурс в электронной форме</t>
  </si>
  <si>
    <t>Оказание услуг по физической охране объектов с использованием специальных средств</t>
  </si>
  <si>
    <t>Запрос котировок в электронной форме</t>
  </si>
  <si>
    <t>Блок питания для компьютерной техники встраиваемый</t>
  </si>
  <si>
    <t>Управление по делам ГОЧС</t>
  </si>
  <si>
    <t xml:space="preserve">Выполнение работ по обследованию технического состояния сооружений </t>
  </si>
  <si>
    <t>АДМИНИСТРАЦИЯ ГОРОДА БЛАГОВЕЩЕНСКА</t>
  </si>
  <si>
    <t>Выполнение комплексных кадастровых работ</t>
  </si>
  <si>
    <t>Поставка хозяйственных товаров</t>
  </si>
  <si>
    <t>МУ "ГУКС"</t>
  </si>
  <si>
    <t>Выполнение проектных и изыскательских работ по объекту капитального строительства «Автомобильная дорога по ул. Шафира от ул. Муравьева-Амурского до р. Чигири»</t>
  </si>
  <si>
    <t>Управление ЖКХ г. Благовещенска</t>
  </si>
  <si>
    <t xml:space="preserve">Выполнение работ по благоустройству площадки для дрессировки и выгула собак </t>
  </si>
  <si>
    <t>МБУК "МИБС"</t>
  </si>
  <si>
    <t xml:space="preserve">Выполнение работ по ремонту потолка с установкой грильято и монтажом светильников </t>
  </si>
  <si>
    <t xml:space="preserve">Оказание услуг по обследованию технического состояния оборудования с выдачей актов о техническом состоянии оборудования </t>
  </si>
  <si>
    <t>МКУ "ЦБ УО"</t>
  </si>
  <si>
    <t>Принтер</t>
  </si>
  <si>
    <t>МБУ "ГСТК"</t>
  </si>
  <si>
    <t xml:space="preserve">Поставка гидронасоса для экскаватора </t>
  </si>
  <si>
    <t>Поставка автомобиля легкового</t>
  </si>
  <si>
    <t>Электронный аукцион</t>
  </si>
  <si>
    <t>Выполнение работ по оборудованию контейнерных площадок для раздельного сбора мусора</t>
  </si>
  <si>
    <t>Поставка сантехнических материалов и оборудования</t>
  </si>
  <si>
    <t>Оказание услуг по осуществлению контроля (надзора) за выполнением работ по объекту: "Ремонт инженерных сетей по ул. Октябрьская от ул. 50 лет Октября до ул. Калинина (водоснабжение, водоотведение, теплоснабжение)"</t>
  </si>
  <si>
    <t>Оказание услуг по осуществлению строительного контроля за выполнением работ по капитальному ремонту тепловых сетей и ГВС в квартале 408 от ТК-206М до ТК-135М</t>
  </si>
  <si>
    <t>Системный блок</t>
  </si>
  <si>
    <t>Телефонный аппарат</t>
  </si>
  <si>
    <t>Поставка расходных материалов к офисной технике для нужд комитета по управлению имуществом муниципального образования города Благовещенска</t>
  </si>
  <si>
    <t>Выполнение работ по разработке документации по планировке территории в составе проекта планировки территории и проекта межевания территории, предназначенной для размещения линейного объекта - автомобильной дороги по ул. Заводская от ул. Чайковского до границ земельного участка с кадастровым номером 28:01:210345:1826 города Благовещенска</t>
  </si>
  <si>
    <t>Тряпка для очистки поверхностей</t>
  </si>
  <si>
    <t>Оказание услуг по осуществлению строительного контроля за выполнением работ по капитальному ремонту тепловых сетей и ГВС в квартале 408 от ТК-206М до ТК-201М</t>
  </si>
  <si>
    <t xml:space="preserve">Выполнение работ по установке межкомнатных дверей </t>
  </si>
  <si>
    <t>Поставка защиты стволов деревьев</t>
  </si>
  <si>
    <t>Средство дезинфицирующее</t>
  </si>
  <si>
    <t xml:space="preserve">Поставка спасательных кругов </t>
  </si>
  <si>
    <t xml:space="preserve">Поставка семян газонных трав (травосмеси) </t>
  </si>
  <si>
    <t>Порошок чистящий</t>
  </si>
  <si>
    <t>Управление образования</t>
  </si>
  <si>
    <t>Клавиатура</t>
  </si>
  <si>
    <t xml:space="preserve">Выполнение работ по подготовке основания и монтажу железобетонных плит 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</si>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</sst>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1.5"/>
      <color theme="1"/>
      <name val="Times New Roman"/>
      <family val="1"/>
      <charset val="204"/>
    </font>
    <font>
      <b/>
      <sz val="11.5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 wrapText="1"/>
    </xf>
    <xf numFmtId="4" fontId="4" fillId="0" borderId="4" xfId="0" applyNumberFormat="1" applyFont="1" applyBorder="1" applyAlignment="1">
      <alignment horizontal="center" vertical="center" wrapText="1"/>
    </xf>
    <xf numFmtId="0" fontId="0" fillId="0" borderId="3" xfId="0" applyBorder="1"/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4" fontId="6" fillId="0" borderId="8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javascript:__doPostBack('ctl00$contentPlaceHolder$rptrAuctions$lnkSortingStartPrice','')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B6B9D5-E0EA-4C99-8033-EB945BEB700E}">
  <dimension ref="A1:J41"/>
  <sheetViews>
    <sheetView tabSelected="1" zoomScale="110" zoomScaleNormal="110" workbookViewId="0">
      <pane ySplit="4" topLeftCell="A35" activePane="bottomLeft" state="frozen"/>
      <selection pane="bottomLeft" activeCell="J46" sqref="J46"/>
    </sheetView>
  </sheetViews>
  <sheetFormatPr defaultRowHeight="15" x14ac:dyDescent="0.25"/>
  <cols>
    <col min="1" max="1" width="5.5703125" customWidth="1"/>
    <col min="2" max="2" width="21.140625" customWidth="1"/>
    <col min="3" max="3" width="33.28515625" customWidth="1"/>
    <col min="4" max="4" width="18.7109375" customWidth="1"/>
    <col min="5" max="5" width="20.42578125" customWidth="1"/>
    <col min="6" max="6" width="19.7109375" customWidth="1"/>
    <col min="7" max="7" width="16.140625" customWidth="1"/>
    <col min="8" max="8" width="24" customWidth="1"/>
  </cols>
  <sheetData>
    <row r="1" spans="1:10" ht="21.75" customHeight="1" x14ac:dyDescent="0.25">
      <c r="F1" s="1" t="s">
        <v>0</v>
      </c>
      <c r="G1" s="1"/>
    </row>
    <row r="2" spans="1:10" ht="55.5" customHeight="1" thickBot="1" x14ac:dyDescent="0.3">
      <c r="A2" s="2" t="s">
        <v>1</v>
      </c>
      <c r="B2" s="3"/>
      <c r="C2" s="3"/>
      <c r="D2" s="3"/>
      <c r="E2" s="3"/>
      <c r="F2" s="3"/>
      <c r="G2" s="3"/>
    </row>
    <row r="3" spans="1:10" ht="75.75" customHeight="1" thickBot="1" x14ac:dyDescent="0.3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</row>
    <row r="4" spans="1:10" ht="21" customHeight="1" x14ac:dyDescent="0.25">
      <c r="A4" s="5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5">
        <v>8</v>
      </c>
      <c r="I4" s="5">
        <v>9</v>
      </c>
      <c r="J4" s="5">
        <v>10</v>
      </c>
    </row>
    <row r="5" spans="1:10" x14ac:dyDescent="0.25">
      <c r="A5" s="6">
        <v>1</v>
      </c>
      <c r="B5" s="7" t="s">
        <v>12</v>
      </c>
      <c r="C5" s="7" t="s">
        <v>13</v>
      </c>
      <c r="D5" s="6" t="s">
        <v>14</v>
      </c>
      <c r="E5" s="8">
        <v>205938</v>
      </c>
      <c r="F5" s="8">
        <v>202396</v>
      </c>
      <c r="G5" s="9">
        <f t="shared" ref="G5:G40" si="0">E5-F5</f>
        <v>3542</v>
      </c>
      <c r="H5" s="10"/>
      <c r="I5" s="10"/>
      <c r="J5" s="10"/>
    </row>
    <row r="6" spans="1:10" x14ac:dyDescent="0.25">
      <c r="A6" s="6">
        <v>2</v>
      </c>
      <c r="B6" s="7" t="s">
        <v>15</v>
      </c>
      <c r="C6" s="7" t="s">
        <v>16</v>
      </c>
      <c r="D6" s="6" t="s">
        <v>14</v>
      </c>
      <c r="E6" s="8">
        <v>86333.24</v>
      </c>
      <c r="F6" s="8">
        <v>75600</v>
      </c>
      <c r="G6" s="9">
        <f t="shared" si="0"/>
        <v>10733.240000000005</v>
      </c>
      <c r="H6" s="10"/>
      <c r="I6" s="10"/>
      <c r="J6" s="10"/>
    </row>
    <row r="7" spans="1:10" ht="264.75" customHeight="1" x14ac:dyDescent="0.25">
      <c r="A7" s="6">
        <v>3</v>
      </c>
      <c r="B7" s="7" t="s">
        <v>17</v>
      </c>
      <c r="C7" s="7" t="s">
        <v>18</v>
      </c>
      <c r="D7" s="6" t="s">
        <v>19</v>
      </c>
      <c r="E7" s="8">
        <v>23958670.079999998</v>
      </c>
      <c r="F7" s="8">
        <v>22500000</v>
      </c>
      <c r="G7" s="9">
        <f t="shared" si="0"/>
        <v>1458670.0799999982</v>
      </c>
      <c r="H7" s="10"/>
      <c r="I7" s="10"/>
      <c r="J7" s="10"/>
    </row>
    <row r="8" spans="1:10" ht="38.25" x14ac:dyDescent="0.25">
      <c r="A8" s="6">
        <v>4</v>
      </c>
      <c r="B8" s="7" t="s">
        <v>15</v>
      </c>
      <c r="C8" s="7" t="s">
        <v>20</v>
      </c>
      <c r="D8" s="6" t="s">
        <v>21</v>
      </c>
      <c r="E8" s="8">
        <v>3265699.2</v>
      </c>
      <c r="F8" s="8">
        <v>1638360</v>
      </c>
      <c r="G8" s="9">
        <f t="shared" si="0"/>
        <v>1627339.2000000002</v>
      </c>
      <c r="H8" s="10"/>
      <c r="I8" s="10"/>
      <c r="J8" s="10"/>
    </row>
    <row r="9" spans="1:10" ht="25.5" x14ac:dyDescent="0.25">
      <c r="A9" s="6">
        <v>5</v>
      </c>
      <c r="B9" s="7" t="s">
        <v>15</v>
      </c>
      <c r="C9" s="7" t="s">
        <v>22</v>
      </c>
      <c r="D9" s="6" t="s">
        <v>14</v>
      </c>
      <c r="E9" s="8">
        <v>37012.65</v>
      </c>
      <c r="F9" s="8">
        <v>35850</v>
      </c>
      <c r="G9" s="9">
        <f t="shared" si="0"/>
        <v>1162.6500000000015</v>
      </c>
      <c r="H9" s="10"/>
      <c r="I9" s="10"/>
      <c r="J9" s="10"/>
    </row>
    <row r="10" spans="1:10" ht="25.5" x14ac:dyDescent="0.25">
      <c r="A10" s="6">
        <v>6</v>
      </c>
      <c r="B10" s="7" t="s">
        <v>23</v>
      </c>
      <c r="C10" s="7" t="s">
        <v>24</v>
      </c>
      <c r="D10" s="6" t="s">
        <v>21</v>
      </c>
      <c r="E10" s="8">
        <v>695000</v>
      </c>
      <c r="F10" s="8">
        <v>181000</v>
      </c>
      <c r="G10" s="9">
        <f t="shared" si="0"/>
        <v>514000</v>
      </c>
      <c r="H10" s="10"/>
      <c r="I10" s="10"/>
      <c r="J10" s="10"/>
    </row>
    <row r="11" spans="1:10" ht="38.25" x14ac:dyDescent="0.25">
      <c r="A11" s="6">
        <v>7</v>
      </c>
      <c r="B11" s="7" t="s">
        <v>25</v>
      </c>
      <c r="C11" s="7" t="s">
        <v>26</v>
      </c>
      <c r="D11" s="6" t="s">
        <v>21</v>
      </c>
      <c r="E11" s="8">
        <v>253571</v>
      </c>
      <c r="F11" s="8">
        <v>190000</v>
      </c>
      <c r="G11" s="9">
        <f t="shared" si="0"/>
        <v>63571</v>
      </c>
      <c r="H11" s="10"/>
      <c r="I11" s="10"/>
      <c r="J11" s="10"/>
    </row>
    <row r="12" spans="1:10" ht="25.5" x14ac:dyDescent="0.25">
      <c r="A12" s="6">
        <v>8</v>
      </c>
      <c r="B12" s="7" t="s">
        <v>15</v>
      </c>
      <c r="C12" s="7" t="s">
        <v>27</v>
      </c>
      <c r="D12" s="6" t="s">
        <v>21</v>
      </c>
      <c r="E12" s="8">
        <v>48567.5</v>
      </c>
      <c r="F12" s="8">
        <v>43000</v>
      </c>
      <c r="G12" s="9">
        <f t="shared" si="0"/>
        <v>5567.5</v>
      </c>
      <c r="H12" s="10"/>
      <c r="I12" s="10"/>
      <c r="J12" s="10"/>
    </row>
    <row r="13" spans="1:10" ht="76.5" x14ac:dyDescent="0.25">
      <c r="A13" s="6">
        <v>9</v>
      </c>
      <c r="B13" s="7" t="s">
        <v>28</v>
      </c>
      <c r="C13" s="7" t="s">
        <v>29</v>
      </c>
      <c r="D13" s="6" t="s">
        <v>19</v>
      </c>
      <c r="E13" s="8">
        <v>29784213.829999998</v>
      </c>
      <c r="F13" s="8">
        <v>13575000</v>
      </c>
      <c r="G13" s="9">
        <f t="shared" si="0"/>
        <v>16209213.829999998</v>
      </c>
      <c r="H13" s="10"/>
      <c r="I13" s="10"/>
      <c r="J13" s="10"/>
    </row>
    <row r="14" spans="1:10" ht="25.5" x14ac:dyDescent="0.25">
      <c r="A14" s="6">
        <v>10</v>
      </c>
      <c r="B14" s="7" t="s">
        <v>15</v>
      </c>
      <c r="C14" s="7" t="s">
        <v>27</v>
      </c>
      <c r="D14" s="6" t="s">
        <v>21</v>
      </c>
      <c r="E14" s="8">
        <v>40408</v>
      </c>
      <c r="F14" s="8">
        <v>32700</v>
      </c>
      <c r="G14" s="9">
        <f t="shared" si="0"/>
        <v>7708</v>
      </c>
      <c r="H14" s="10"/>
      <c r="I14" s="10"/>
      <c r="J14" s="10"/>
    </row>
    <row r="15" spans="1:10" ht="38.25" x14ac:dyDescent="0.25">
      <c r="A15" s="6">
        <v>11</v>
      </c>
      <c r="B15" s="7" t="s">
        <v>30</v>
      </c>
      <c r="C15" s="7" t="s">
        <v>31</v>
      </c>
      <c r="D15" s="6" t="s">
        <v>21</v>
      </c>
      <c r="E15" s="8">
        <v>8714925.9499999993</v>
      </c>
      <c r="F15" s="8">
        <v>6540000</v>
      </c>
      <c r="G15" s="9">
        <f t="shared" si="0"/>
        <v>2174925.9499999993</v>
      </c>
      <c r="H15" s="10"/>
      <c r="I15" s="10"/>
      <c r="J15" s="10"/>
    </row>
    <row r="16" spans="1:10" ht="25.5" x14ac:dyDescent="0.25">
      <c r="A16" s="6">
        <v>12</v>
      </c>
      <c r="B16" s="7" t="s">
        <v>15</v>
      </c>
      <c r="C16" s="7" t="s">
        <v>27</v>
      </c>
      <c r="D16" s="6" t="s">
        <v>21</v>
      </c>
      <c r="E16" s="8">
        <v>203953.5</v>
      </c>
      <c r="F16" s="8">
        <v>111900</v>
      </c>
      <c r="G16" s="9">
        <f t="shared" si="0"/>
        <v>92053.5</v>
      </c>
      <c r="H16" s="10"/>
      <c r="I16" s="10"/>
      <c r="J16" s="10"/>
    </row>
    <row r="17" spans="1:10" ht="38.25" x14ac:dyDescent="0.25">
      <c r="A17" s="6">
        <v>13</v>
      </c>
      <c r="B17" s="7" t="s">
        <v>32</v>
      </c>
      <c r="C17" s="7" t="s">
        <v>33</v>
      </c>
      <c r="D17" s="6" t="s">
        <v>21</v>
      </c>
      <c r="E17" s="8">
        <v>689817.49</v>
      </c>
      <c r="F17" s="8">
        <v>539000</v>
      </c>
      <c r="G17" s="9">
        <f t="shared" si="0"/>
        <v>150817.49</v>
      </c>
      <c r="H17" s="10"/>
      <c r="I17" s="10"/>
      <c r="J17" s="10"/>
    </row>
    <row r="18" spans="1:10" ht="51" x14ac:dyDescent="0.25">
      <c r="A18" s="6">
        <v>14</v>
      </c>
      <c r="B18" s="7" t="s">
        <v>15</v>
      </c>
      <c r="C18" s="7" t="s">
        <v>34</v>
      </c>
      <c r="D18" s="6" t="s">
        <v>21</v>
      </c>
      <c r="E18" s="8">
        <v>51000</v>
      </c>
      <c r="F18" s="8">
        <v>22780</v>
      </c>
      <c r="G18" s="9">
        <f t="shared" si="0"/>
        <v>28220</v>
      </c>
      <c r="H18" s="10"/>
      <c r="I18" s="10"/>
      <c r="J18" s="10"/>
    </row>
    <row r="19" spans="1:10" x14ac:dyDescent="0.25">
      <c r="A19" s="6">
        <v>15</v>
      </c>
      <c r="B19" s="7" t="s">
        <v>35</v>
      </c>
      <c r="C19" s="7" t="s">
        <v>36</v>
      </c>
      <c r="D19" s="6" t="s">
        <v>14</v>
      </c>
      <c r="E19" s="8">
        <v>347047.19</v>
      </c>
      <c r="F19" s="8">
        <v>339500</v>
      </c>
      <c r="G19" s="9">
        <f t="shared" si="0"/>
        <v>7547.1900000000023</v>
      </c>
      <c r="H19" s="10"/>
      <c r="I19" s="10"/>
      <c r="J19" s="10"/>
    </row>
    <row r="20" spans="1:10" ht="25.5" x14ac:dyDescent="0.25">
      <c r="A20" s="6">
        <v>16</v>
      </c>
      <c r="B20" s="7" t="s">
        <v>37</v>
      </c>
      <c r="C20" s="7" t="s">
        <v>38</v>
      </c>
      <c r="D20" s="6" t="s">
        <v>21</v>
      </c>
      <c r="E20" s="8">
        <v>221066.67</v>
      </c>
      <c r="F20" s="8">
        <v>163000</v>
      </c>
      <c r="G20" s="9">
        <f t="shared" si="0"/>
        <v>58066.670000000013</v>
      </c>
      <c r="H20" s="10"/>
      <c r="I20" s="10"/>
      <c r="J20" s="10"/>
    </row>
    <row r="21" spans="1:10" ht="25.5" x14ac:dyDescent="0.25">
      <c r="A21" s="6">
        <v>17</v>
      </c>
      <c r="B21" s="7" t="s">
        <v>15</v>
      </c>
      <c r="C21" s="7" t="s">
        <v>39</v>
      </c>
      <c r="D21" s="6" t="s">
        <v>40</v>
      </c>
      <c r="E21" s="8">
        <v>8600000</v>
      </c>
      <c r="F21" s="8">
        <v>7740000</v>
      </c>
      <c r="G21" s="9">
        <f t="shared" si="0"/>
        <v>860000</v>
      </c>
      <c r="H21" s="10"/>
      <c r="I21" s="10"/>
      <c r="J21" s="10"/>
    </row>
    <row r="22" spans="1:10" ht="38.25" x14ac:dyDescent="0.25">
      <c r="A22" s="6">
        <v>18</v>
      </c>
      <c r="B22" s="7" t="s">
        <v>30</v>
      </c>
      <c r="C22" s="7" t="s">
        <v>41</v>
      </c>
      <c r="D22" s="6" t="s">
        <v>21</v>
      </c>
      <c r="E22" s="8">
        <v>3173994.8</v>
      </c>
      <c r="F22" s="8">
        <v>2198000</v>
      </c>
      <c r="G22" s="9">
        <f t="shared" si="0"/>
        <v>975994.79999999981</v>
      </c>
      <c r="H22" s="10"/>
      <c r="I22" s="10"/>
      <c r="J22" s="10"/>
    </row>
    <row r="23" spans="1:10" ht="25.5" x14ac:dyDescent="0.25">
      <c r="A23" s="6">
        <v>19</v>
      </c>
      <c r="B23" s="7" t="s">
        <v>15</v>
      </c>
      <c r="C23" s="7" t="s">
        <v>42</v>
      </c>
      <c r="D23" s="6" t="s">
        <v>21</v>
      </c>
      <c r="E23" s="8">
        <v>250793.28</v>
      </c>
      <c r="F23" s="8">
        <v>180000</v>
      </c>
      <c r="G23" s="9">
        <f t="shared" si="0"/>
        <v>70793.279999999999</v>
      </c>
      <c r="H23" s="10"/>
      <c r="I23" s="10"/>
      <c r="J23" s="10"/>
    </row>
    <row r="24" spans="1:10" ht="89.25" x14ac:dyDescent="0.25">
      <c r="A24" s="6">
        <v>20</v>
      </c>
      <c r="B24" s="7" t="s">
        <v>28</v>
      </c>
      <c r="C24" s="7" t="s">
        <v>43</v>
      </c>
      <c r="D24" s="6" t="s">
        <v>19</v>
      </c>
      <c r="E24" s="8">
        <v>3377743.33</v>
      </c>
      <c r="F24" s="8">
        <v>2360000</v>
      </c>
      <c r="G24" s="9">
        <f t="shared" si="0"/>
        <v>1017743.3300000001</v>
      </c>
      <c r="H24" s="10"/>
      <c r="I24" s="10"/>
      <c r="J24" s="10"/>
    </row>
    <row r="25" spans="1:10" ht="63.75" x14ac:dyDescent="0.25">
      <c r="A25" s="6">
        <v>21</v>
      </c>
      <c r="B25" s="7" t="s">
        <v>28</v>
      </c>
      <c r="C25" s="7" t="s">
        <v>44</v>
      </c>
      <c r="D25" s="6" t="s">
        <v>19</v>
      </c>
      <c r="E25" s="8">
        <v>1126060.44</v>
      </c>
      <c r="F25" s="8">
        <v>785000</v>
      </c>
      <c r="G25" s="9">
        <f t="shared" si="0"/>
        <v>341060.43999999994</v>
      </c>
      <c r="H25" s="10"/>
      <c r="I25" s="10"/>
      <c r="J25" s="10"/>
    </row>
    <row r="26" spans="1:10" x14ac:dyDescent="0.25">
      <c r="A26" s="6">
        <v>22</v>
      </c>
      <c r="B26" s="7" t="s">
        <v>35</v>
      </c>
      <c r="C26" s="7" t="s">
        <v>45</v>
      </c>
      <c r="D26" s="6" t="s">
        <v>14</v>
      </c>
      <c r="E26" s="8">
        <v>232727.01</v>
      </c>
      <c r="F26" s="8">
        <v>225000</v>
      </c>
      <c r="G26" s="9">
        <f t="shared" si="0"/>
        <v>7727.0100000000093</v>
      </c>
      <c r="H26" s="10"/>
      <c r="I26" s="10"/>
      <c r="J26" s="10"/>
    </row>
    <row r="27" spans="1:10" x14ac:dyDescent="0.25">
      <c r="A27" s="6">
        <v>23</v>
      </c>
      <c r="B27" s="7" t="s">
        <v>35</v>
      </c>
      <c r="C27" s="7" t="s">
        <v>46</v>
      </c>
      <c r="D27" s="6" t="s">
        <v>14</v>
      </c>
      <c r="E27" s="8">
        <v>54357.5</v>
      </c>
      <c r="F27" s="8">
        <v>53500</v>
      </c>
      <c r="G27" s="9">
        <f t="shared" si="0"/>
        <v>857.5</v>
      </c>
      <c r="H27" s="10"/>
      <c r="I27" s="10"/>
      <c r="J27" s="10"/>
    </row>
    <row r="28" spans="1:10" ht="63.75" x14ac:dyDescent="0.25">
      <c r="A28" s="6">
        <v>24</v>
      </c>
      <c r="B28" s="7" t="s">
        <v>12</v>
      </c>
      <c r="C28" s="7" t="s">
        <v>47</v>
      </c>
      <c r="D28" s="6" t="s">
        <v>21</v>
      </c>
      <c r="E28" s="8">
        <v>34020.04</v>
      </c>
      <c r="F28" s="8">
        <v>12000</v>
      </c>
      <c r="G28" s="9">
        <f t="shared" si="0"/>
        <v>22020.04</v>
      </c>
      <c r="H28" s="10"/>
      <c r="I28" s="10"/>
      <c r="J28" s="10"/>
    </row>
    <row r="29" spans="1:10" ht="140.25" x14ac:dyDescent="0.25">
      <c r="A29" s="6">
        <v>25</v>
      </c>
      <c r="B29" s="7" t="s">
        <v>25</v>
      </c>
      <c r="C29" s="7" t="s">
        <v>48</v>
      </c>
      <c r="D29" s="6" t="s">
        <v>40</v>
      </c>
      <c r="E29" s="8">
        <v>893000</v>
      </c>
      <c r="F29" s="8">
        <v>209855</v>
      </c>
      <c r="G29" s="9">
        <f t="shared" si="0"/>
        <v>683145</v>
      </c>
      <c r="H29" s="10"/>
      <c r="I29" s="10"/>
      <c r="J29" s="10"/>
    </row>
    <row r="30" spans="1:10" x14ac:dyDescent="0.25">
      <c r="A30" s="6">
        <v>26</v>
      </c>
      <c r="B30" s="7" t="s">
        <v>15</v>
      </c>
      <c r="C30" s="7" t="s">
        <v>49</v>
      </c>
      <c r="D30" s="6" t="s">
        <v>14</v>
      </c>
      <c r="E30" s="8">
        <v>12577.48</v>
      </c>
      <c r="F30" s="8">
        <v>12079.2</v>
      </c>
      <c r="G30" s="9">
        <f t="shared" si="0"/>
        <v>498.27999999999884</v>
      </c>
      <c r="H30" s="10"/>
      <c r="I30" s="10"/>
      <c r="J30" s="10"/>
    </row>
    <row r="31" spans="1:10" ht="63.75" x14ac:dyDescent="0.25">
      <c r="A31" s="6">
        <v>27</v>
      </c>
      <c r="B31" s="7" t="s">
        <v>28</v>
      </c>
      <c r="C31" s="7" t="s">
        <v>50</v>
      </c>
      <c r="D31" s="6" t="s">
        <v>19</v>
      </c>
      <c r="E31" s="8">
        <v>2081803.91</v>
      </c>
      <c r="F31" s="8">
        <v>1450000</v>
      </c>
      <c r="G31" s="9">
        <f t="shared" si="0"/>
        <v>631803.90999999992</v>
      </c>
      <c r="H31" s="10"/>
      <c r="I31" s="10"/>
      <c r="J31" s="10"/>
    </row>
    <row r="32" spans="1:10" ht="25.5" x14ac:dyDescent="0.25">
      <c r="A32" s="6">
        <v>28</v>
      </c>
      <c r="B32" s="7" t="s">
        <v>32</v>
      </c>
      <c r="C32" s="7" t="s">
        <v>51</v>
      </c>
      <c r="D32" s="6" t="s">
        <v>21</v>
      </c>
      <c r="E32" s="8">
        <v>541863.91</v>
      </c>
      <c r="F32" s="8">
        <v>363976</v>
      </c>
      <c r="G32" s="9">
        <f t="shared" si="0"/>
        <v>177887.91000000003</v>
      </c>
      <c r="H32" s="10"/>
      <c r="I32" s="10"/>
      <c r="J32" s="10"/>
    </row>
    <row r="33" spans="1:10" ht="25.5" x14ac:dyDescent="0.25">
      <c r="A33" s="6">
        <v>29</v>
      </c>
      <c r="B33" s="7" t="s">
        <v>37</v>
      </c>
      <c r="C33" s="7" t="s">
        <v>52</v>
      </c>
      <c r="D33" s="6" t="s">
        <v>21</v>
      </c>
      <c r="E33" s="8">
        <v>613425</v>
      </c>
      <c r="F33" s="8">
        <v>535000</v>
      </c>
      <c r="G33" s="9">
        <f t="shared" si="0"/>
        <v>78425</v>
      </c>
      <c r="H33" s="10"/>
      <c r="I33" s="10"/>
      <c r="J33" s="10"/>
    </row>
    <row r="34" spans="1:10" x14ac:dyDescent="0.25">
      <c r="A34" s="6">
        <v>30</v>
      </c>
      <c r="B34" s="7" t="s">
        <v>15</v>
      </c>
      <c r="C34" s="7" t="s">
        <v>53</v>
      </c>
      <c r="D34" s="6" t="s">
        <v>14</v>
      </c>
      <c r="E34" s="8">
        <v>8574.6</v>
      </c>
      <c r="F34" s="8">
        <v>8380</v>
      </c>
      <c r="G34" s="9">
        <f t="shared" si="0"/>
        <v>194.60000000000036</v>
      </c>
      <c r="H34" s="10"/>
      <c r="I34" s="10"/>
      <c r="J34" s="10"/>
    </row>
    <row r="35" spans="1:10" ht="25.5" x14ac:dyDescent="0.25">
      <c r="A35" s="6">
        <v>31</v>
      </c>
      <c r="B35" s="7" t="s">
        <v>23</v>
      </c>
      <c r="C35" s="7" t="s">
        <v>54</v>
      </c>
      <c r="D35" s="6" t="s">
        <v>21</v>
      </c>
      <c r="E35" s="8">
        <v>654000</v>
      </c>
      <c r="F35" s="8">
        <v>429000</v>
      </c>
      <c r="G35" s="9">
        <f t="shared" si="0"/>
        <v>225000</v>
      </c>
      <c r="H35" s="10"/>
      <c r="I35" s="10"/>
      <c r="J35" s="10"/>
    </row>
    <row r="36" spans="1:10" ht="25.5" x14ac:dyDescent="0.25">
      <c r="A36" s="6">
        <v>32</v>
      </c>
      <c r="B36" s="7" t="s">
        <v>37</v>
      </c>
      <c r="C36" s="7" t="s">
        <v>55</v>
      </c>
      <c r="D36" s="6" t="s">
        <v>21</v>
      </c>
      <c r="E36" s="8">
        <v>179480</v>
      </c>
      <c r="F36" s="8">
        <v>140000</v>
      </c>
      <c r="G36" s="9">
        <f t="shared" si="0"/>
        <v>39480</v>
      </c>
      <c r="H36" s="10"/>
      <c r="I36" s="10"/>
      <c r="J36" s="10"/>
    </row>
    <row r="37" spans="1:10" x14ac:dyDescent="0.25">
      <c r="A37" s="6">
        <v>33</v>
      </c>
      <c r="B37" s="7" t="s">
        <v>15</v>
      </c>
      <c r="C37" s="7" t="s">
        <v>56</v>
      </c>
      <c r="D37" s="6" t="s">
        <v>14</v>
      </c>
      <c r="E37" s="8">
        <v>31075</v>
      </c>
      <c r="F37" s="8">
        <v>30000</v>
      </c>
      <c r="G37" s="9">
        <f t="shared" si="0"/>
        <v>1075</v>
      </c>
      <c r="H37" s="10"/>
      <c r="I37" s="10"/>
      <c r="J37" s="10"/>
    </row>
    <row r="38" spans="1:10" ht="25.5" x14ac:dyDescent="0.25">
      <c r="A38" s="6">
        <v>34</v>
      </c>
      <c r="B38" s="7" t="s">
        <v>57</v>
      </c>
      <c r="C38" s="7" t="s">
        <v>58</v>
      </c>
      <c r="D38" s="6" t="s">
        <v>14</v>
      </c>
      <c r="E38" s="8">
        <v>6533.35</v>
      </c>
      <c r="F38" s="8">
        <v>2400</v>
      </c>
      <c r="G38" s="9">
        <f t="shared" si="0"/>
        <v>4133.3500000000004</v>
      </c>
      <c r="H38" s="10"/>
      <c r="I38" s="10"/>
      <c r="J38" s="10"/>
    </row>
    <row r="39" spans="1:10" ht="38.25" x14ac:dyDescent="0.25">
      <c r="A39" s="6">
        <v>35</v>
      </c>
      <c r="B39" s="7" t="s">
        <v>30</v>
      </c>
      <c r="C39" s="7" t="s">
        <v>41</v>
      </c>
      <c r="D39" s="6" t="s">
        <v>21</v>
      </c>
      <c r="E39" s="8">
        <v>4381562.91</v>
      </c>
      <c r="F39" s="8">
        <v>3200000</v>
      </c>
      <c r="G39" s="9">
        <f t="shared" si="0"/>
        <v>1181562.9100000001</v>
      </c>
      <c r="H39" s="10"/>
      <c r="I39" s="10"/>
      <c r="J39" s="10"/>
    </row>
    <row r="40" spans="1:10" ht="38.25" x14ac:dyDescent="0.25">
      <c r="A40" s="6">
        <v>36</v>
      </c>
      <c r="B40" s="7" t="s">
        <v>37</v>
      </c>
      <c r="C40" s="7" t="s">
        <v>59</v>
      </c>
      <c r="D40" s="6" t="s">
        <v>21</v>
      </c>
      <c r="E40" s="8">
        <v>5223412.55</v>
      </c>
      <c r="F40" s="8">
        <v>4490000</v>
      </c>
      <c r="G40" s="9">
        <f t="shared" si="0"/>
        <v>733412.54999999981</v>
      </c>
      <c r="H40" s="10"/>
      <c r="I40" s="10"/>
      <c r="J40" s="10"/>
    </row>
    <row r="41" spans="1:10" ht="15.75" customHeight="1" thickBot="1" x14ac:dyDescent="0.3">
      <c r="A41" s="11" t="s">
        <v>60</v>
      </c>
      <c r="B41" s="12"/>
      <c r="C41" s="12"/>
      <c r="D41" s="12"/>
      <c r="E41" s="12"/>
      <c r="F41" s="13"/>
      <c r="G41" s="14">
        <f>SUM(G5:G40)</f>
        <v>29465953.210000008</v>
      </c>
      <c r="H41" s="14"/>
      <c r="I41" s="14">
        <f t="shared" ref="H41:J41" si="1">SUM(I5:I40)</f>
        <v>0</v>
      </c>
      <c r="J41" s="14"/>
    </row>
  </sheetData>
  <autoFilter ref="A4:H41" xr:uid="{00000000-0001-0000-0000-000000000000}"/>
  <mergeCells count="3">
    <mergeCell ref="F1:G1"/>
    <mergeCell ref="A2:G2"/>
    <mergeCell ref="A41:F41"/>
  </mergeCells>
  <hyperlinks>
    <hyperlink ref="E3" r:id="rId1" display="javascript:__doPostBack('ctl00$contentPlaceHolder$rptrAuctions$lnkSortingStartPrice','')" xr:uid="{ACDE2FC9-A196-4C20-BA06-5C6288BB7B7D}"/>
  </hyperlinks>
  <pageMargins left="0" right="0" top="0" bottom="0" header="0" footer="0"/>
  <pageSetup paperSize="9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май</vt:lpstr>
      <vt:lpstr>май!Область_печати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Захаревич Елена</dc:creator>
  <cp:lastModifiedBy>Захаревич Елена</cp:lastModifiedBy>
  <dcterms:created xsi:type="dcterms:W3CDTF">2026-06-05T06:22:32Z</dcterms:created>
  <dcterms:modified xsi:type="dcterms:W3CDTF">2026-06-05T06:23:08Z</dcterms:modified>
</cp:coreProperties>
</file>