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Я ПО ТОРГАМ\2025 год\декабрь\"/>
    </mc:Choice>
  </mc:AlternateContent>
  <xr:revisionPtr revIDLastSave="0" documentId="13_ncr:1_{1AD1BE9D-4B24-41D8-A68F-EF3A1E066A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Лист1!$A$1:$G$28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3" i="1"/>
  <c r="G24" i="1"/>
  <c r="G25" i="1"/>
  <c r="G21" i="1" l="1"/>
  <c r="G22" i="1"/>
  <c r="G19" i="1" l="1"/>
  <c r="G20" i="1"/>
  <c r="G15" i="1"/>
  <c r="G16" i="1"/>
  <c r="G17" i="1"/>
  <c r="G18" i="1"/>
  <c r="G14" i="1" l="1"/>
  <c r="G13" i="1"/>
  <c r="G12" i="1"/>
  <c r="G11" i="1"/>
  <c r="G10" i="1"/>
  <c r="G9" i="1"/>
  <c r="G8" i="1"/>
  <c r="G6" i="1" l="1"/>
  <c r="G7" i="1"/>
  <c r="G5" i="1" l="1"/>
  <c r="G28" i="1" s="1"/>
</calcChain>
</file>

<file path=xl/sharedStrings.xml><?xml version="1.0" encoding="utf-8"?>
<sst xmlns="http://schemas.openxmlformats.org/spreadsheetml/2006/main" count="82" uniqueCount="44">
  <si>
    <t>№ п/п</t>
  </si>
  <si>
    <t>Заказчик</t>
  </si>
  <si>
    <t>Наименование объекта закупки</t>
  </si>
  <si>
    <t>Способ определения поставщика (подрядчика, исполнителя)</t>
  </si>
  <si>
    <t>Начальная (максимальная) цена контракта, руб.</t>
  </si>
  <si>
    <t>Цена контракта  по результатам процедур, руб.</t>
  </si>
  <si>
    <t>ИТОГО</t>
  </si>
  <si>
    <t>Экономия, руб.</t>
  </si>
  <si>
    <t>Приложение</t>
  </si>
  <si>
    <t>Запрос котировок в электронной форме</t>
  </si>
  <si>
    <t>МКУ "ЭХС"</t>
  </si>
  <si>
    <t>АДМИНИСТРАЦИЯ ГОРОДА БЛАГОВЕЩЕНСКА</t>
  </si>
  <si>
    <t>Электронный аукцион</t>
  </si>
  <si>
    <t>Управление ЖКХ</t>
  </si>
  <si>
    <t>Открытый конкурс в электронной форме</t>
  </si>
  <si>
    <t>ч. 12 ст. 93 Закона № 44-ФЗ</t>
  </si>
  <si>
    <t>Бумага для офисной техники</t>
  </si>
  <si>
    <t>МУ "ЦБ УО"</t>
  </si>
  <si>
    <t>Выполнение работ по ремонту фасадов многоквартирных домов, расположенных в пределах городского округа города Благовещенска</t>
  </si>
  <si>
    <t>Оказание охранных услуг</t>
  </si>
  <si>
    <t>МУ "ГУКС"</t>
  </si>
  <si>
    <t>Телефонный аппарат</t>
  </si>
  <si>
    <t>Батарея аккумуляторная свинцово-кислотная стационарная</t>
  </si>
  <si>
    <t>УПРАВЛЕНИЕ ПО ДЕЛАМ ГОЧС</t>
  </si>
  <si>
    <t>Информация об экономии бюджетных средств городского бюджета, сложившейся по результатам электронных процедур по определению  поставщиков (подрядчиков, исполнителей) для муниципальных нужд муниципального округа города Благовещенска и нужд муниципальных казенных и бюджетных учреждений муниципального округа города Благовещенска 
за декабрь 2025 года</t>
  </si>
  <si>
    <t>Оказание услуг по техническому обслуживанию систем автоматической установки пожарной сигнализации (АУПС) и системы оповещения и управления эвакуацией (СОУЭ)</t>
  </si>
  <si>
    <t>Выполнение проектных и изыскательских работ по объекту: "Реконструкция ул. Новотроицкого шоссе от ул. Зеленая до км 6+000 автомобильной дороги "Благовещенск-Свободный" с устройством транспортной развязки на пересечении ул. Шафира - ул. Центральная, г. Благовещенск, Амурская область"</t>
  </si>
  <si>
    <t xml:space="preserve">Оказание услуг по техническому обслуживанию системы контроля и управления доступа (СКУД), системы видеонаблюдения, системы автоматики шлагбаумов </t>
  </si>
  <si>
    <t xml:space="preserve">Оказание услуг по техническому обслуживанию системы охранной сигнализации </t>
  </si>
  <si>
    <t>Поставка палаток каркасных</t>
  </si>
  <si>
    <t xml:space="preserve">Оказание услуг по охране объектов с использованием  кнопки тревожной сигнализации и пульта централизованного наблюдения </t>
  </si>
  <si>
    <t>Выполнение работ по строительству газовой котельной в 524 квартале г. Благовещенска для обеспечения подключения объектов капитального строительства территории комплексного развития 352 квартала г. Благовещенска</t>
  </si>
  <si>
    <t>Поставка наградной атрибутики - медалей</t>
  </si>
  <si>
    <t>Оказание услуг централизованной охраны объектов</t>
  </si>
  <si>
    <t>Выполнение работ по ремонту проезда вдоль ул. Зейская, 206</t>
  </si>
  <si>
    <t>Оказание медицинских услуг по проведению предрейсовых (послерейсовых) медицинских осмотров водителей транспортных средств</t>
  </si>
  <si>
    <t>Линолеум</t>
  </si>
  <si>
    <t>Оказание услуг по физической охране объектов с использованием специальных средств</t>
  </si>
  <si>
    <t>Выполнение работ по изготовлению полиграфической продукции</t>
  </si>
  <si>
    <t>МБУК "МИБС"</t>
  </si>
  <si>
    <t>Оказание услуги по обязательному страхованию гражданской ответственности владельцев автотранспортных средств (ОСАГО)</t>
  </si>
  <si>
    <t>городские /областные</t>
  </si>
  <si>
    <t>Сумма экономии по  городским ср-м</t>
  </si>
  <si>
    <t xml:space="preserve">Направление средств экономии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</si>
</sst>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0" borderId="2" xfId="0" applyBorder="1"/>
    <xf numFmtId="0" fontId="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ontentPlaceHolder$rptrAuctions$lnkSortingStartPric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20" zoomScaleNormal="120" workbookViewId="0">
      <pane ySplit="4" topLeftCell="A6" activePane="bottomLeft" state="frozen"/>
      <selection pane="bottomLeft" activeCell="A2" sqref="A2:J2"/>
    </sheetView>
  </sheetViews>
  <sheetFormatPr defaultRowHeight="15" x14ac:dyDescent="0.25"/>
  <cols>
    <col min="1" max="1" width="5.5703125" customWidth="1"/>
    <col min="2" max="2" width="19" customWidth="1"/>
    <col min="3" max="3" width="33.28515625" customWidth="1"/>
    <col min="4" max="4" width="18.7109375" customWidth="1"/>
    <col min="5" max="5" width="20.42578125" customWidth="1"/>
    <col min="6" max="6" width="19.7109375" customWidth="1"/>
    <col min="7" max="7" width="14.5703125" customWidth="1"/>
    <col min="8" max="8" width="24" customWidth="1"/>
  </cols>
  <sheetData>
    <row r="1" spans="1:10" ht="21.75" customHeight="1" thickBot="1" x14ac:dyDescent="0.3">
      <c r="I1" s="5" t="s">
        <v>8</v>
      </c>
      <c r="J1" s="5"/>
    </row>
    <row r="2" spans="1:10" ht="55.5" customHeight="1" thickBot="1" x14ac:dyDescent="0.3">
      <c r="A2" s="13" t="s">
        <v>24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75.75" customHeight="1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7</v>
      </c>
      <c r="H3" s="6" t="s">
        <v>41</v>
      </c>
      <c r="I3" s="6" t="s">
        <v>42</v>
      </c>
      <c r="J3" s="6" t="s">
        <v>43</v>
      </c>
    </row>
    <row r="4" spans="1:10" ht="21" customHeight="1" x14ac:dyDescent="0.25">
      <c r="A4" s="15">
        <v>1</v>
      </c>
      <c r="B4" s="16">
        <v>2</v>
      </c>
      <c r="C4" s="16">
        <v>3</v>
      </c>
      <c r="D4" s="16">
        <v>4</v>
      </c>
      <c r="E4" s="16">
        <v>5</v>
      </c>
      <c r="F4" s="16">
        <v>6</v>
      </c>
      <c r="G4" s="16">
        <v>7</v>
      </c>
      <c r="H4" s="16">
        <v>8</v>
      </c>
      <c r="I4" s="16">
        <v>9</v>
      </c>
      <c r="J4" s="17">
        <v>10</v>
      </c>
    </row>
    <row r="5" spans="1:10" ht="63.75" x14ac:dyDescent="0.25">
      <c r="A5" s="18">
        <v>1</v>
      </c>
      <c r="B5" s="8" t="s">
        <v>10</v>
      </c>
      <c r="C5" s="8" t="s">
        <v>25</v>
      </c>
      <c r="D5" s="7" t="s">
        <v>9</v>
      </c>
      <c r="E5" s="9">
        <v>303999.96000000002</v>
      </c>
      <c r="F5" s="9">
        <v>274656</v>
      </c>
      <c r="G5" s="10">
        <f t="shared" ref="G5:G13" si="0">E5-F5</f>
        <v>29343.960000000021</v>
      </c>
      <c r="H5" s="12"/>
      <c r="I5" s="12"/>
      <c r="J5" s="19"/>
    </row>
    <row r="6" spans="1:10" ht="114.75" x14ac:dyDescent="0.25">
      <c r="A6" s="18">
        <v>2</v>
      </c>
      <c r="B6" s="8" t="s">
        <v>20</v>
      </c>
      <c r="C6" s="8" t="s">
        <v>26</v>
      </c>
      <c r="D6" s="7" t="s">
        <v>14</v>
      </c>
      <c r="E6" s="9">
        <v>44003135.340000004</v>
      </c>
      <c r="F6" s="9">
        <v>38722000</v>
      </c>
      <c r="G6" s="10">
        <f t="shared" si="0"/>
        <v>5281135.3400000036</v>
      </c>
      <c r="H6" s="12"/>
      <c r="I6" s="12"/>
      <c r="J6" s="19"/>
    </row>
    <row r="7" spans="1:10" ht="63.75" x14ac:dyDescent="0.25">
      <c r="A7" s="18">
        <v>3</v>
      </c>
      <c r="B7" s="8" t="s">
        <v>10</v>
      </c>
      <c r="C7" s="8" t="s">
        <v>27</v>
      </c>
      <c r="D7" s="7" t="s">
        <v>9</v>
      </c>
      <c r="E7" s="9">
        <v>55943.88</v>
      </c>
      <c r="F7" s="9">
        <v>49440</v>
      </c>
      <c r="G7" s="10">
        <f t="shared" si="0"/>
        <v>6503.8799999999974</v>
      </c>
      <c r="H7" s="12"/>
      <c r="I7" s="12"/>
      <c r="J7" s="19"/>
    </row>
    <row r="8" spans="1:10" ht="51" x14ac:dyDescent="0.25">
      <c r="A8" s="18">
        <v>4</v>
      </c>
      <c r="B8" s="8" t="s">
        <v>13</v>
      </c>
      <c r="C8" s="8" t="s">
        <v>18</v>
      </c>
      <c r="D8" s="7" t="s">
        <v>14</v>
      </c>
      <c r="E8" s="9">
        <v>5393404.6100000003</v>
      </c>
      <c r="F8" s="9">
        <v>5390000</v>
      </c>
      <c r="G8" s="10">
        <f t="shared" si="0"/>
        <v>3404.6100000003353</v>
      </c>
      <c r="H8" s="12"/>
      <c r="I8" s="12"/>
      <c r="J8" s="19"/>
    </row>
    <row r="9" spans="1:10" ht="51" x14ac:dyDescent="0.25">
      <c r="A9" s="18">
        <v>5</v>
      </c>
      <c r="B9" s="8" t="s">
        <v>13</v>
      </c>
      <c r="C9" s="8" t="s">
        <v>18</v>
      </c>
      <c r="D9" s="7" t="s">
        <v>14</v>
      </c>
      <c r="E9" s="9">
        <v>3251088.67</v>
      </c>
      <c r="F9" s="9">
        <v>3241088</v>
      </c>
      <c r="G9" s="10">
        <f t="shared" si="0"/>
        <v>10000.669999999925</v>
      </c>
      <c r="H9" s="12"/>
      <c r="I9" s="12"/>
      <c r="J9" s="19"/>
    </row>
    <row r="10" spans="1:10" ht="38.25" x14ac:dyDescent="0.25">
      <c r="A10" s="18">
        <v>6</v>
      </c>
      <c r="B10" s="8" t="s">
        <v>10</v>
      </c>
      <c r="C10" s="8" t="s">
        <v>28</v>
      </c>
      <c r="D10" s="7" t="s">
        <v>9</v>
      </c>
      <c r="E10" s="9">
        <v>228234.72</v>
      </c>
      <c r="F10" s="9">
        <v>128000</v>
      </c>
      <c r="G10" s="10">
        <f t="shared" si="0"/>
        <v>100234.72</v>
      </c>
      <c r="H10" s="12"/>
      <c r="I10" s="12"/>
      <c r="J10" s="19"/>
    </row>
    <row r="11" spans="1:10" ht="25.5" x14ac:dyDescent="0.25">
      <c r="A11" s="18">
        <v>7</v>
      </c>
      <c r="B11" s="8" t="s">
        <v>10</v>
      </c>
      <c r="C11" s="8" t="s">
        <v>16</v>
      </c>
      <c r="D11" s="7" t="s">
        <v>15</v>
      </c>
      <c r="E11" s="9">
        <v>7160</v>
      </c>
      <c r="F11" s="9">
        <v>7000</v>
      </c>
      <c r="G11" s="10">
        <f t="shared" si="0"/>
        <v>160</v>
      </c>
      <c r="H11" s="12"/>
      <c r="I11" s="12"/>
      <c r="J11" s="19"/>
    </row>
    <row r="12" spans="1:10" ht="25.5" x14ac:dyDescent="0.25">
      <c r="A12" s="18">
        <v>8</v>
      </c>
      <c r="B12" s="8" t="s">
        <v>17</v>
      </c>
      <c r="C12" s="8" t="s">
        <v>22</v>
      </c>
      <c r="D12" s="7" t="s">
        <v>15</v>
      </c>
      <c r="E12" s="9">
        <v>9237</v>
      </c>
      <c r="F12" s="9">
        <v>9200</v>
      </c>
      <c r="G12" s="10">
        <f t="shared" si="0"/>
        <v>37</v>
      </c>
      <c r="H12" s="12"/>
      <c r="I12" s="12"/>
      <c r="J12" s="19"/>
    </row>
    <row r="13" spans="1:10" ht="25.5" x14ac:dyDescent="0.25">
      <c r="A13" s="18">
        <v>9</v>
      </c>
      <c r="B13" s="8" t="s">
        <v>23</v>
      </c>
      <c r="C13" s="8" t="s">
        <v>29</v>
      </c>
      <c r="D13" s="7" t="s">
        <v>9</v>
      </c>
      <c r="E13" s="9">
        <v>364624</v>
      </c>
      <c r="F13" s="9">
        <v>239000</v>
      </c>
      <c r="G13" s="10">
        <f t="shared" si="0"/>
        <v>125624</v>
      </c>
      <c r="H13" s="12"/>
      <c r="I13" s="12"/>
      <c r="J13" s="19"/>
    </row>
    <row r="14" spans="1:10" ht="51" x14ac:dyDescent="0.25">
      <c r="A14" s="18">
        <v>10</v>
      </c>
      <c r="B14" s="8" t="s">
        <v>10</v>
      </c>
      <c r="C14" s="8" t="s">
        <v>30</v>
      </c>
      <c r="D14" s="7" t="s">
        <v>9</v>
      </c>
      <c r="E14" s="9">
        <v>307960.95</v>
      </c>
      <c r="F14" s="9">
        <v>208800</v>
      </c>
      <c r="G14" s="10">
        <f t="shared" ref="G14:G26" si="1">E14-F14</f>
        <v>99160.950000000012</v>
      </c>
      <c r="H14" s="12"/>
      <c r="I14" s="12"/>
      <c r="J14" s="19"/>
    </row>
    <row r="15" spans="1:10" ht="89.25" x14ac:dyDescent="0.25">
      <c r="A15" s="18">
        <v>11</v>
      </c>
      <c r="B15" s="8" t="s">
        <v>20</v>
      </c>
      <c r="C15" s="8" t="s">
        <v>31</v>
      </c>
      <c r="D15" s="7" t="s">
        <v>14</v>
      </c>
      <c r="E15" s="9">
        <v>500809978.51999998</v>
      </c>
      <c r="F15" s="9">
        <v>475770000</v>
      </c>
      <c r="G15" s="10">
        <f t="shared" si="1"/>
        <v>25039978.519999981</v>
      </c>
      <c r="H15" s="12"/>
      <c r="I15" s="12"/>
      <c r="J15" s="19"/>
    </row>
    <row r="16" spans="1:10" ht="38.25" x14ac:dyDescent="0.25">
      <c r="A16" s="18">
        <v>12</v>
      </c>
      <c r="B16" s="8" t="s">
        <v>11</v>
      </c>
      <c r="C16" s="8" t="s">
        <v>32</v>
      </c>
      <c r="D16" s="7" t="s">
        <v>12</v>
      </c>
      <c r="E16" s="9">
        <v>1567500</v>
      </c>
      <c r="F16" s="9">
        <v>869962.5</v>
      </c>
      <c r="G16" s="10">
        <f t="shared" si="1"/>
        <v>697537.5</v>
      </c>
      <c r="H16" s="12"/>
      <c r="I16" s="12"/>
      <c r="J16" s="19"/>
    </row>
    <row r="17" spans="1:10" ht="25.5" x14ac:dyDescent="0.25">
      <c r="A17" s="18">
        <v>13</v>
      </c>
      <c r="B17" s="8" t="s">
        <v>10</v>
      </c>
      <c r="C17" s="8" t="s">
        <v>33</v>
      </c>
      <c r="D17" s="7" t="s">
        <v>9</v>
      </c>
      <c r="E17" s="9">
        <v>650175.4</v>
      </c>
      <c r="F17" s="9">
        <v>540000</v>
      </c>
      <c r="G17" s="10">
        <f t="shared" si="1"/>
        <v>110175.40000000002</v>
      </c>
      <c r="H17" s="12"/>
      <c r="I17" s="12"/>
      <c r="J17" s="19"/>
    </row>
    <row r="18" spans="1:10" ht="25.5" x14ac:dyDescent="0.25">
      <c r="A18" s="18">
        <v>14</v>
      </c>
      <c r="B18" s="8" t="s">
        <v>20</v>
      </c>
      <c r="C18" s="8" t="s">
        <v>34</v>
      </c>
      <c r="D18" s="7" t="s">
        <v>14</v>
      </c>
      <c r="E18" s="9">
        <v>5164616.28</v>
      </c>
      <c r="F18" s="9">
        <v>4888000</v>
      </c>
      <c r="G18" s="10">
        <f t="shared" si="1"/>
        <v>276616.28000000026</v>
      </c>
      <c r="H18" s="12"/>
      <c r="I18" s="12"/>
      <c r="J18" s="19"/>
    </row>
    <row r="19" spans="1:10" ht="63.75" x14ac:dyDescent="0.25">
      <c r="A19" s="18">
        <v>15</v>
      </c>
      <c r="B19" s="8" t="s">
        <v>10</v>
      </c>
      <c r="C19" s="8" t="s">
        <v>35</v>
      </c>
      <c r="D19" s="7" t="s">
        <v>9</v>
      </c>
      <c r="E19" s="9">
        <v>867040</v>
      </c>
      <c r="F19" s="9">
        <v>379330</v>
      </c>
      <c r="G19" s="10">
        <f t="shared" si="1"/>
        <v>487710</v>
      </c>
      <c r="H19" s="12"/>
      <c r="I19" s="12"/>
      <c r="J19" s="19"/>
    </row>
    <row r="20" spans="1:10" ht="25.5" x14ac:dyDescent="0.25">
      <c r="A20" s="18">
        <v>16</v>
      </c>
      <c r="B20" s="8" t="s">
        <v>10</v>
      </c>
      <c r="C20" s="8" t="s">
        <v>36</v>
      </c>
      <c r="D20" s="7" t="s">
        <v>15</v>
      </c>
      <c r="E20" s="9">
        <v>51620.63</v>
      </c>
      <c r="F20" s="9">
        <v>51187.5</v>
      </c>
      <c r="G20" s="10">
        <f t="shared" si="1"/>
        <v>433.12999999999738</v>
      </c>
      <c r="H20" s="12"/>
      <c r="I20" s="12"/>
      <c r="J20" s="19"/>
    </row>
    <row r="21" spans="1:10" ht="25.5" x14ac:dyDescent="0.25">
      <c r="A21" s="18">
        <v>17</v>
      </c>
      <c r="B21" s="8" t="s">
        <v>10</v>
      </c>
      <c r="C21" s="8" t="s">
        <v>36</v>
      </c>
      <c r="D21" s="7" t="s">
        <v>15</v>
      </c>
      <c r="E21" s="9">
        <v>59049.279999999999</v>
      </c>
      <c r="F21" s="9">
        <v>54240</v>
      </c>
      <c r="G21" s="10">
        <f t="shared" si="1"/>
        <v>4809.2799999999988</v>
      </c>
      <c r="H21" s="12"/>
      <c r="I21" s="12"/>
      <c r="J21" s="19"/>
    </row>
    <row r="22" spans="1:10" ht="25.5" x14ac:dyDescent="0.25">
      <c r="A22" s="18">
        <v>18</v>
      </c>
      <c r="B22" s="8" t="s">
        <v>17</v>
      </c>
      <c r="C22" s="8" t="s">
        <v>21</v>
      </c>
      <c r="D22" s="7" t="s">
        <v>15</v>
      </c>
      <c r="E22" s="9">
        <v>43319</v>
      </c>
      <c r="F22" s="9">
        <v>43200</v>
      </c>
      <c r="G22" s="10">
        <f t="shared" si="1"/>
        <v>119</v>
      </c>
      <c r="H22" s="12"/>
      <c r="I22" s="12"/>
      <c r="J22" s="19"/>
    </row>
    <row r="23" spans="1:10" ht="38.25" x14ac:dyDescent="0.25">
      <c r="A23" s="18">
        <v>19</v>
      </c>
      <c r="B23" s="8" t="s">
        <v>10</v>
      </c>
      <c r="C23" s="8" t="s">
        <v>37</v>
      </c>
      <c r="D23" s="7" t="s">
        <v>9</v>
      </c>
      <c r="E23" s="9">
        <v>1064268</v>
      </c>
      <c r="F23" s="9">
        <v>549450</v>
      </c>
      <c r="G23" s="10">
        <f t="shared" si="1"/>
        <v>514818</v>
      </c>
      <c r="H23" s="12"/>
      <c r="I23" s="12"/>
      <c r="J23" s="19"/>
    </row>
    <row r="24" spans="1:10" ht="38.25" x14ac:dyDescent="0.25">
      <c r="A24" s="18">
        <v>20</v>
      </c>
      <c r="B24" s="8" t="s">
        <v>11</v>
      </c>
      <c r="C24" s="8" t="s">
        <v>38</v>
      </c>
      <c r="D24" s="7" t="s">
        <v>9</v>
      </c>
      <c r="E24" s="9">
        <v>147960</v>
      </c>
      <c r="F24" s="9">
        <v>99000</v>
      </c>
      <c r="G24" s="10">
        <f t="shared" si="1"/>
        <v>48960</v>
      </c>
      <c r="H24" s="12"/>
      <c r="I24" s="12"/>
      <c r="J24" s="19"/>
    </row>
    <row r="25" spans="1:10" ht="38.25" x14ac:dyDescent="0.25">
      <c r="A25" s="18">
        <v>21</v>
      </c>
      <c r="B25" s="8" t="s">
        <v>10</v>
      </c>
      <c r="C25" s="8" t="s">
        <v>37</v>
      </c>
      <c r="D25" s="7" t="s">
        <v>12</v>
      </c>
      <c r="E25" s="9">
        <v>2604657.6</v>
      </c>
      <c r="F25" s="9">
        <v>993622.78</v>
      </c>
      <c r="G25" s="10">
        <f t="shared" si="1"/>
        <v>1611034.82</v>
      </c>
      <c r="H25" s="12"/>
      <c r="I25" s="12"/>
      <c r="J25" s="19"/>
    </row>
    <row r="26" spans="1:10" ht="25.5" x14ac:dyDescent="0.25">
      <c r="A26" s="18">
        <v>22</v>
      </c>
      <c r="B26" s="8" t="s">
        <v>39</v>
      </c>
      <c r="C26" s="8" t="s">
        <v>19</v>
      </c>
      <c r="D26" s="7" t="s">
        <v>9</v>
      </c>
      <c r="E26" s="9">
        <v>7354113.0300000003</v>
      </c>
      <c r="F26" s="9">
        <v>3010350</v>
      </c>
      <c r="G26" s="10">
        <f t="shared" si="1"/>
        <v>4343763.03</v>
      </c>
      <c r="H26" s="12"/>
      <c r="I26" s="12"/>
      <c r="J26" s="19"/>
    </row>
    <row r="27" spans="1:10" ht="51" x14ac:dyDescent="0.25">
      <c r="A27" s="18">
        <v>23</v>
      </c>
      <c r="B27" s="8" t="s">
        <v>10</v>
      </c>
      <c r="C27" s="8" t="s">
        <v>40</v>
      </c>
      <c r="D27" s="7" t="s">
        <v>12</v>
      </c>
      <c r="E27" s="9">
        <v>182791.62</v>
      </c>
      <c r="F27" s="9">
        <v>102915.67</v>
      </c>
      <c r="G27" s="10">
        <f t="shared" ref="G27" si="2">E27-F27</f>
        <v>79875.95</v>
      </c>
      <c r="H27" s="12"/>
      <c r="I27" s="12"/>
      <c r="J27" s="19"/>
    </row>
    <row r="28" spans="1:10" ht="15.75" customHeight="1" thickBot="1" x14ac:dyDescent="0.3">
      <c r="A28" s="2" t="s">
        <v>6</v>
      </c>
      <c r="B28" s="3"/>
      <c r="C28" s="3"/>
      <c r="D28" s="3"/>
      <c r="E28" s="3"/>
      <c r="F28" s="4"/>
      <c r="G28" s="11">
        <f>SUM(G5:G27)</f>
        <v>38871436.039999984</v>
      </c>
      <c r="H28" s="20"/>
      <c r="I28" s="20"/>
      <c r="J28" s="21"/>
    </row>
  </sheetData>
  <mergeCells count="3">
    <mergeCell ref="A28:F28"/>
    <mergeCell ref="I1:J1"/>
    <mergeCell ref="A2:J2"/>
  </mergeCells>
  <hyperlinks>
    <hyperlink ref="E3" r:id="rId1" display="javascript:__doPostBack('ctl00$contentPlaceHolder$rptrAuctions$lnkSortingStartPrice','')" xr:uid="{00000000-0004-0000-0000-000000000000}"/>
  </hyperlinks>
  <pageMargins left="0" right="0" top="0" bottom="0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Горевая Наталья Леонидовна</dc:creator>
  <cp:lastModifiedBy>Ярина Анна</cp:lastModifiedBy>
  <cp:lastPrinted>2025-12-29T02:47:34Z</cp:lastPrinted>
  <dcterms:created xsi:type="dcterms:W3CDTF">2023-03-02T08:52:31Z</dcterms:created>
  <dcterms:modified xsi:type="dcterms:W3CDTF">2025-12-29T03:07:10Z</dcterms:modified>
</cp:coreProperties>
</file>