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Z:\ЭКОНОМИЯ ПО ТОРГАМ\2026 год\сентябрь\"/>
    </mc:Choice>
  </mc:AlternateContent>
  <xr:revisionPtr revIDLastSave="0" documentId="8_{6C9D17AD-9170-4B9B-B44E-94A6CAD06DF9}"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xlnm.Print_Area" localSheetId="0">Лист1!$A$1:$G$40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 l="1"/>
  <c r="E40" i="1"/>
  <c r="G31" i="1" l="1"/>
  <c r="G32" i="1"/>
  <c r="G33" i="1"/>
  <c r="G34" i="1"/>
  <c r="G35" i="1"/>
  <c r="G36" i="1"/>
  <c r="G37" i="1"/>
  <c r="G38" i="1"/>
  <c r="G39" i="1"/>
  <c r="G28" i="1"/>
  <c r="G29" i="1"/>
  <c r="G30" i="1"/>
  <c r="G24" i="1"/>
  <c r="G25" i="1"/>
  <c r="G26" i="1"/>
  <c r="G27" i="1"/>
  <c r="G18" i="1" l="1"/>
  <c r="G19" i="1"/>
  <c r="G20" i="1"/>
  <c r="G21" i="1"/>
  <c r="G22" i="1"/>
  <c r="G23" i="1"/>
  <c r="G16" i="1"/>
  <c r="G17" i="1"/>
  <c r="G15" i="1" l="1"/>
  <c r="G13" i="1" l="1"/>
  <c r="G14" i="1"/>
  <c r="G12" i="1"/>
  <c r="G9" i="1"/>
  <c r="G10" i="1"/>
  <c r="G11" i="1"/>
  <c r="G8" i="1"/>
  <c r="G7" i="1"/>
  <c r="G6" i="1" l="1"/>
  <c r="G5" i="1" l="1"/>
  <c r="G40" i="1" s="1"/>
</calcChain>
</file>

<file path=xl/sharedStrings.xml><?xml version="1.0" encoding="utf-8"?>
<sst xmlns="http://schemas.openxmlformats.org/spreadsheetml/2006/main" count="118" uniqueCount="60">
  <si>
    <t>№ п/п</t>
  </si>
  <si>
    <t>Заказчик</t>
  </si>
  <si>
    <t>Наименование объекта закупки</t>
  </si>
  <si>
    <t>Способ определения поставщика (подрядчика, исполнителя)</t>
  </si>
  <si>
    <t>Начальная (максимальная) цена контракта, руб.</t>
  </si>
  <si>
    <t>Цена контракта  по результатам процедур, руб.</t>
  </si>
  <si>
    <t>ИТОГО</t>
  </si>
  <si>
    <t>Экономия, руб.</t>
  </si>
  <si>
    <t>Приложение</t>
  </si>
  <si>
    <t>Запрос котировок в электронной форме</t>
  </si>
  <si>
    <t>ч. 12 ст. 93 44-ФЗ</t>
  </si>
  <si>
    <t>Управление ЖКХ г. Благовещенска</t>
  </si>
  <si>
    <t>Открытый конкурс в электронной форме</t>
  </si>
  <si>
    <t>МКУ "ЭХС"</t>
  </si>
  <si>
    <t>МУ "ГУКС"</t>
  </si>
  <si>
    <t>АДМИНИСТРАЦИЯ ГОРОДА БЛАГОВЕЩЕНСКА</t>
  </si>
  <si>
    <t>Электронный аукцион</t>
  </si>
  <si>
    <t>МКУ "БГАЖЦ"</t>
  </si>
  <si>
    <t>Поставка посадочного материала</t>
  </si>
  <si>
    <t>МБУ "ГСТК"</t>
  </si>
  <si>
    <t>Бумага для офисной техники</t>
  </si>
  <si>
    <t>Управление образования</t>
  </si>
  <si>
    <t>КУМИ г. Благовещенска</t>
  </si>
  <si>
    <t xml:space="preserve">Информация об экономии бюджетных средств городского бюджета, сложившейся по результатам электронных процедур по определению  поставщиков (подрядчиков, исполнителей) для муниципальных нужд городского округа города Благовещенска и нужд муниципальных учреждений городского округа города Благовещенска 
за сентябрь 2026 года </t>
  </si>
  <si>
    <t>Компьютер персональный настольный (моноблок)</t>
  </si>
  <si>
    <t>Оказание услуг по осуществлению контроля (надзора) за выполнением работ по благоустройству территории Федерального государственного казенного военного образовательного учреждения высшего образования «Дальневосточное гвардейское высшее общевойсковое командное ордена Жукова училище имени маршала Советского союза К.К. Рокоссовского», расположенного по ул. Ленина, 158, г. Благовещенск, Амурской области</t>
  </si>
  <si>
    <t>Жалюзи оконные</t>
  </si>
  <si>
    <t>Поставка ранцев противопожарных</t>
  </si>
  <si>
    <t>Управление по делам ГОЧС</t>
  </si>
  <si>
    <t xml:space="preserve">Поставка маркированной продукции (почтовых конвертов) </t>
  </si>
  <si>
    <t>Поставка гидравлического аварийно-спасательного инструмента (ГАСИ)</t>
  </si>
  <si>
    <t>Выполнение работ по актуализации проекта организации дорожного движения на автомобильных дорогах общего пользования местного значения</t>
  </si>
  <si>
    <t xml:space="preserve">Передача неисключительных прав на использование сертифицированных средств защиты информации для нужд администрации города Благовещенска </t>
  </si>
  <si>
    <t>Многофункциональное устройство (МФУ)</t>
  </si>
  <si>
    <t xml:space="preserve">Передача неисключительных прав на использование сертифицированных операционных систем для нужд администрации города Благовещенска </t>
  </si>
  <si>
    <t>Обустройство мест (площадок) накопления твердых коммунальных отходов</t>
  </si>
  <si>
    <t>Линолеум</t>
  </si>
  <si>
    <t>Дырокол</t>
  </si>
  <si>
    <t>МКУ "ЦБ УО"</t>
  </si>
  <si>
    <t>Выполнение проектных и изыскательских работ по объекту капитального строительства: «Строительство тепловой сети в квартале 27 к планируемому строительству корпуса Гимназии №1»</t>
  </si>
  <si>
    <t>Выполнение кадастровых работ по изготовлению технических планов на выявленные бесхозяйные объекты инженерной инфраструктуры</t>
  </si>
  <si>
    <t>Выполнение работ по оформлению и оборудованию территорий общего пользования города Благовещенска к празднованию Нового года</t>
  </si>
  <si>
    <t xml:space="preserve">Выполнение кадастровых работ </t>
  </si>
  <si>
    <t>Оказание услуг по предоставлению неисключительных прав (лицензии) на использование антивирусного программного обеспечения для ЭВМ Kaspersky Endpoint Security для бизнеса – Стандартный Russian Edition</t>
  </si>
  <si>
    <t>Книга учета универсальная</t>
  </si>
  <si>
    <t>Папка картонная</t>
  </si>
  <si>
    <t>Поставка автономных пожарных извещателей</t>
  </si>
  <si>
    <t>Монитор, подключаемый к компьютеру</t>
  </si>
  <si>
    <t>Выполнение работ по благоустройству дворовой территории многоквартирного дома, расположенного по адресу: г. Благовещенск, ул. Пионерская, д. 147 (обустройство покрытия из искусственного газона для хоккейной коробки)</t>
  </si>
  <si>
    <t>Выполнение инструментальной оценки технического состояния (диагностика) дорог</t>
  </si>
  <si>
    <t>Выполнение работ по текущему ремонту незаселенного муниципального жилого помещения по адресу: Амурская область, Благовещенский муниципальный округ, с. Чигири, ул. Василенко, д. 7/3, кв. 2</t>
  </si>
  <si>
    <t>Выполнение работ по текущему ремонту незаселенного муниципального жилого помещения по адресу: г. Благовещенск, ул. Политехническая, д. 35, кв. 95</t>
  </si>
  <si>
    <t xml:space="preserve">Выполнение работ по текущему ремонту въездных аппарелей </t>
  </si>
  <si>
    <t xml:space="preserve">Выполнение работ по изготовлению полиграфической продукции </t>
  </si>
  <si>
    <t>Выполнение работ по разработке документации по планировке территории в составе проекта планировки территории и проекта межевания территории, предназначенной для размещения линейного объекта – автомобильной дороги по ул. Краснофлотская от ул. Артиллерийская до границ земельного участка с кадастровым номером 28:01:130418:21, с учетом земельных участков с кадастровыми номерами 28:01:130418:23, 28:01:130418:1538 и внутриквартального проезда города Благовещенска</t>
  </si>
  <si>
    <t xml:space="preserve">Поставка деревянных рамок со стеклом </t>
  </si>
  <si>
    <t>Выполнение работ по переоборудованию транспортных средств для использования компримированного природного газа (метан) в качестве моторного топлива с установкой газобаллонного оборудования</t>
  </si>
  <si>
    <t>городские /областные</t>
  </si>
  <si>
    <t>Сумма экономии по  городским ср-м</t>
  </si>
  <si>
    <t xml:space="preserve">Направление средств экономии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</si>
</sst>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b/>
      <sz val="11.5"/>
      <color theme="1"/>
      <name val="Times New Roman"/>
      <family val="1"/>
      <charset val="204"/>
    </font>
    <font>
      <b/>
      <sz val="11.5"/>
      <color rgb="FF000000"/>
      <name val="Times New Roman"/>
      <family val="1"/>
      <charset val="204"/>
    </font>
    <font>
      <sz val="10"/>
      <color theme="1"/>
      <name val="Times New Roman"/>
      <family val="1"/>
      <charset val="204"/>
    </font>
    <font>
      <b/>
      <sz val="10"/>
      <color theme="1"/>
      <name val="Times New Roman"/>
      <family val="1"/>
      <charset val="204"/>
    </font>
    <font>
      <sz val="11"/>
      <color theme="1"/>
      <name val="Times New Roman"/>
      <family val="1"/>
      <charset val="204"/>
    </font>
    <font>
      <sz val="10"/>
      <color indexed="8"/>
      <name val="Times New Roman"/>
      <family val="1"/>
      <charset val="204"/>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s>
  <cellStyleXfs count="1">
    <xf numFmtId="0" fontId="0" fillId="0" borderId="0"/>
  </cellStyleXfs>
  <cellXfs count="19">
    <xf numFmtId="0" fontId="0" fillId="0" borderId="0" xfId="0"/>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6" fillId="0" borderId="3" xfId="0" applyFont="1" applyBorder="1" applyAlignment="1">
      <alignment horizontal="center" vertical="center" wrapText="1"/>
    </xf>
    <xf numFmtId="4" fontId="6" fillId="0" borderId="3"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5" fillId="0" borderId="5" xfId="0" applyFont="1" applyBorder="1" applyAlignment="1">
      <alignment horizontal="right"/>
    </xf>
    <xf numFmtId="0" fontId="1" fillId="0" borderId="7" xfId="0" applyFont="1" applyBorder="1" applyAlignment="1">
      <alignment vertical="center" wrapText="1"/>
    </xf>
    <xf numFmtId="4" fontId="0" fillId="0" borderId="0" xfId="0" applyNumberFormat="1"/>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4" fontId="6" fillId="0" borderId="10"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0" fillId="0" borderId="3" xfId="0" applyBorder="1"/>
    <xf numFmtId="0" fontId="4" fillId="0" borderId="11" xfId="0" applyFont="1" applyBorder="1" applyAlignment="1">
      <alignment horizontal="center" wrapText="1"/>
    </xf>
    <xf numFmtId="0" fontId="4" fillId="0" borderId="5"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javascript:__doPostBack('ctl00$contentPlaceHolder$rptrAuctions$lnkSortingStartPr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abSelected="1" zoomScale="120" zoomScaleNormal="120" workbookViewId="0">
      <pane ySplit="4" topLeftCell="A5" activePane="bottomLeft" state="frozen"/>
      <selection pane="bottomLeft" activeCell="A2" sqref="A2:J2"/>
    </sheetView>
  </sheetViews>
  <sheetFormatPr defaultRowHeight="15" x14ac:dyDescent="0.25"/>
  <cols>
    <col min="1" max="1" width="5.5703125" customWidth="1"/>
    <col min="2" max="2" width="19" customWidth="1"/>
    <col min="3" max="3" width="33.28515625" customWidth="1"/>
    <col min="4" max="4" width="18.7109375" customWidth="1"/>
    <col min="5" max="5" width="20.42578125" customWidth="1"/>
    <col min="6" max="6" width="19.7109375" customWidth="1"/>
    <col min="7" max="7" width="16.140625" customWidth="1"/>
    <col min="8" max="8" width="24" customWidth="1"/>
  </cols>
  <sheetData>
    <row r="1" spans="1:10" ht="21.75" customHeight="1" thickBot="1" x14ac:dyDescent="0.3">
      <c r="I1" s="9" t="s">
        <v>8</v>
      </c>
      <c r="J1" s="9"/>
    </row>
    <row r="2" spans="1:10" ht="42" customHeight="1" thickBot="1" x14ac:dyDescent="0.3">
      <c r="A2" s="17" t="s">
        <v>23</v>
      </c>
      <c r="B2" s="18"/>
      <c r="C2" s="18"/>
      <c r="D2" s="18"/>
      <c r="E2" s="18"/>
      <c r="F2" s="18"/>
      <c r="G2" s="18"/>
      <c r="H2" s="18"/>
      <c r="I2" s="18"/>
      <c r="J2" s="18"/>
    </row>
    <row r="3" spans="1:10" ht="75.75" customHeight="1" thickBot="1" x14ac:dyDescent="0.3">
      <c r="A3" s="1" t="s">
        <v>0</v>
      </c>
      <c r="B3" s="1" t="s">
        <v>1</v>
      </c>
      <c r="C3" s="1" t="s">
        <v>2</v>
      </c>
      <c r="D3" s="1" t="s">
        <v>3</v>
      </c>
      <c r="E3" s="1" t="s">
        <v>4</v>
      </c>
      <c r="F3" s="1" t="s">
        <v>5</v>
      </c>
      <c r="G3" s="1" t="s">
        <v>7</v>
      </c>
      <c r="H3" s="1" t="s">
        <v>57</v>
      </c>
      <c r="I3" s="1" t="s">
        <v>58</v>
      </c>
      <c r="J3" s="1" t="s">
        <v>59</v>
      </c>
    </row>
    <row r="4" spans="1:10" ht="21" customHeight="1" x14ac:dyDescent="0.25">
      <c r="A4" s="2">
        <v>1</v>
      </c>
      <c r="B4" s="2">
        <v>2</v>
      </c>
      <c r="C4" s="2">
        <v>3</v>
      </c>
      <c r="D4" s="2">
        <v>4</v>
      </c>
      <c r="E4" s="2">
        <v>5</v>
      </c>
      <c r="F4" s="2">
        <v>6</v>
      </c>
      <c r="G4" s="2">
        <v>7</v>
      </c>
      <c r="H4" s="12">
        <v>8</v>
      </c>
      <c r="I4" s="12">
        <v>9</v>
      </c>
      <c r="J4" s="13">
        <v>10</v>
      </c>
    </row>
    <row r="5" spans="1:10" ht="25.5" x14ac:dyDescent="0.25">
      <c r="A5" s="3">
        <v>1</v>
      </c>
      <c r="B5" s="4" t="s">
        <v>13</v>
      </c>
      <c r="C5" s="4" t="s">
        <v>24</v>
      </c>
      <c r="D5" s="3" t="s">
        <v>10</v>
      </c>
      <c r="E5" s="5">
        <v>225873.66</v>
      </c>
      <c r="F5" s="5">
        <v>225600</v>
      </c>
      <c r="G5" s="14">
        <f t="shared" ref="G5" si="0">E5-F5</f>
        <v>273.66000000000349</v>
      </c>
      <c r="H5" s="16"/>
      <c r="I5" s="16"/>
      <c r="J5" s="16"/>
    </row>
    <row r="6" spans="1:10" ht="153" x14ac:dyDescent="0.25">
      <c r="A6" s="3">
        <v>2</v>
      </c>
      <c r="B6" s="4" t="s">
        <v>14</v>
      </c>
      <c r="C6" s="4" t="s">
        <v>25</v>
      </c>
      <c r="D6" s="3" t="s">
        <v>12</v>
      </c>
      <c r="E6" s="5">
        <v>1041258.95</v>
      </c>
      <c r="F6" s="5">
        <v>790000</v>
      </c>
      <c r="G6" s="14">
        <f t="shared" ref="G6:G39" si="1">E6-F6</f>
        <v>251258.94999999995</v>
      </c>
      <c r="H6" s="16"/>
      <c r="I6" s="16"/>
      <c r="J6" s="16"/>
    </row>
    <row r="7" spans="1:10" x14ac:dyDescent="0.25">
      <c r="A7" s="3">
        <v>3</v>
      </c>
      <c r="B7" s="4" t="s">
        <v>13</v>
      </c>
      <c r="C7" s="4" t="s">
        <v>26</v>
      </c>
      <c r="D7" s="3" t="s">
        <v>10</v>
      </c>
      <c r="E7" s="5">
        <v>661861.36</v>
      </c>
      <c r="F7" s="5">
        <v>615000</v>
      </c>
      <c r="G7" s="14">
        <f t="shared" si="1"/>
        <v>46861.359999999986</v>
      </c>
      <c r="H7" s="16"/>
      <c r="I7" s="16"/>
      <c r="J7" s="16"/>
    </row>
    <row r="8" spans="1:10" ht="25.5" x14ac:dyDescent="0.25">
      <c r="A8" s="3">
        <v>4</v>
      </c>
      <c r="B8" s="4" t="s">
        <v>28</v>
      </c>
      <c r="C8" s="4" t="s">
        <v>27</v>
      </c>
      <c r="D8" s="3" t="s">
        <v>9</v>
      </c>
      <c r="E8" s="5">
        <v>264880</v>
      </c>
      <c r="F8" s="5">
        <v>105600</v>
      </c>
      <c r="G8" s="14">
        <f t="shared" si="1"/>
        <v>159280</v>
      </c>
      <c r="H8" s="16"/>
      <c r="I8" s="16"/>
      <c r="J8" s="16"/>
    </row>
    <row r="9" spans="1:10" ht="25.5" x14ac:dyDescent="0.25">
      <c r="A9" s="3">
        <v>5</v>
      </c>
      <c r="B9" s="4" t="s">
        <v>21</v>
      </c>
      <c r="C9" s="4" t="s">
        <v>29</v>
      </c>
      <c r="D9" s="3" t="s">
        <v>9</v>
      </c>
      <c r="E9" s="5">
        <v>127500</v>
      </c>
      <c r="F9" s="5">
        <v>113600</v>
      </c>
      <c r="G9" s="14">
        <f t="shared" si="1"/>
        <v>13900</v>
      </c>
      <c r="H9" s="16"/>
      <c r="I9" s="16"/>
      <c r="J9" s="16"/>
    </row>
    <row r="10" spans="1:10" ht="25.5" x14ac:dyDescent="0.25">
      <c r="A10" s="3">
        <v>6</v>
      </c>
      <c r="B10" s="4" t="s">
        <v>28</v>
      </c>
      <c r="C10" s="4" t="s">
        <v>30</v>
      </c>
      <c r="D10" s="3" t="s">
        <v>9</v>
      </c>
      <c r="E10" s="5">
        <v>1494662</v>
      </c>
      <c r="F10" s="5">
        <v>1494660</v>
      </c>
      <c r="G10" s="14">
        <f t="shared" si="1"/>
        <v>2</v>
      </c>
      <c r="H10" s="16"/>
      <c r="I10" s="16"/>
      <c r="J10" s="16"/>
    </row>
    <row r="11" spans="1:10" ht="63.75" x14ac:dyDescent="0.25">
      <c r="A11" s="3">
        <v>7</v>
      </c>
      <c r="B11" s="4" t="s">
        <v>11</v>
      </c>
      <c r="C11" s="4" t="s">
        <v>31</v>
      </c>
      <c r="D11" s="3" t="s">
        <v>12</v>
      </c>
      <c r="E11" s="5">
        <v>8140000</v>
      </c>
      <c r="F11" s="5">
        <v>5500000</v>
      </c>
      <c r="G11" s="14">
        <f t="shared" si="1"/>
        <v>2640000</v>
      </c>
      <c r="H11" s="16"/>
      <c r="I11" s="16"/>
      <c r="J11" s="16"/>
    </row>
    <row r="12" spans="1:10" ht="51" x14ac:dyDescent="0.25">
      <c r="A12" s="3">
        <v>8</v>
      </c>
      <c r="B12" s="4" t="s">
        <v>13</v>
      </c>
      <c r="C12" s="4" t="s">
        <v>32</v>
      </c>
      <c r="D12" s="3" t="s">
        <v>9</v>
      </c>
      <c r="E12" s="5">
        <v>236088.39</v>
      </c>
      <c r="F12" s="5">
        <v>206700</v>
      </c>
      <c r="G12" s="14">
        <f t="shared" si="1"/>
        <v>29388.390000000014</v>
      </c>
      <c r="H12" s="16"/>
      <c r="I12" s="16"/>
      <c r="J12" s="16"/>
    </row>
    <row r="13" spans="1:10" ht="25.5" x14ac:dyDescent="0.25">
      <c r="A13" s="3">
        <v>9</v>
      </c>
      <c r="B13" s="4" t="s">
        <v>13</v>
      </c>
      <c r="C13" s="4" t="s">
        <v>33</v>
      </c>
      <c r="D13" s="3" t="s">
        <v>10</v>
      </c>
      <c r="E13" s="5">
        <v>211648.35</v>
      </c>
      <c r="F13" s="5">
        <v>210000</v>
      </c>
      <c r="G13" s="14">
        <f t="shared" si="1"/>
        <v>1648.3500000000058</v>
      </c>
      <c r="H13" s="16"/>
      <c r="I13" s="16"/>
      <c r="J13" s="16"/>
    </row>
    <row r="14" spans="1:10" ht="51" x14ac:dyDescent="0.25">
      <c r="A14" s="3">
        <v>10</v>
      </c>
      <c r="B14" s="4" t="s">
        <v>13</v>
      </c>
      <c r="C14" s="4" t="s">
        <v>34</v>
      </c>
      <c r="D14" s="3" t="s">
        <v>9</v>
      </c>
      <c r="E14" s="5">
        <v>722748</v>
      </c>
      <c r="F14" s="5">
        <v>631800</v>
      </c>
      <c r="G14" s="14">
        <f t="shared" si="1"/>
        <v>90948</v>
      </c>
      <c r="H14" s="16"/>
      <c r="I14" s="16"/>
      <c r="J14" s="16"/>
    </row>
    <row r="15" spans="1:10" ht="38.25" x14ac:dyDescent="0.25">
      <c r="A15" s="3">
        <v>11</v>
      </c>
      <c r="B15" s="4" t="s">
        <v>11</v>
      </c>
      <c r="C15" s="4" t="s">
        <v>35</v>
      </c>
      <c r="D15" s="3" t="s">
        <v>9</v>
      </c>
      <c r="E15" s="5">
        <v>7816108.5099999998</v>
      </c>
      <c r="F15" s="5">
        <v>6000000</v>
      </c>
      <c r="G15" s="14">
        <f t="shared" si="1"/>
        <v>1816108.5099999998</v>
      </c>
      <c r="H15" s="16"/>
      <c r="I15" s="16"/>
      <c r="J15" s="16"/>
    </row>
    <row r="16" spans="1:10" x14ac:dyDescent="0.25">
      <c r="A16" s="3">
        <v>12</v>
      </c>
      <c r="B16" s="4" t="s">
        <v>13</v>
      </c>
      <c r="C16" s="4" t="s">
        <v>36</v>
      </c>
      <c r="D16" s="3" t="s">
        <v>10</v>
      </c>
      <c r="E16" s="5">
        <v>12299.7</v>
      </c>
      <c r="F16" s="5">
        <v>12080</v>
      </c>
      <c r="G16" s="14">
        <f t="shared" si="1"/>
        <v>219.70000000000073</v>
      </c>
      <c r="H16" s="16"/>
      <c r="I16" s="16"/>
      <c r="J16" s="16"/>
    </row>
    <row r="17" spans="1:10" x14ac:dyDescent="0.25">
      <c r="A17" s="3">
        <v>13</v>
      </c>
      <c r="B17" s="4" t="s">
        <v>13</v>
      </c>
      <c r="C17" s="4" t="s">
        <v>36</v>
      </c>
      <c r="D17" s="3" t="s">
        <v>10</v>
      </c>
      <c r="E17" s="5">
        <v>22276.799999999999</v>
      </c>
      <c r="F17" s="5">
        <v>22272</v>
      </c>
      <c r="G17" s="14">
        <f t="shared" si="1"/>
        <v>4.7999999999992724</v>
      </c>
      <c r="H17" s="16"/>
      <c r="I17" s="16"/>
      <c r="J17" s="16"/>
    </row>
    <row r="18" spans="1:10" x14ac:dyDescent="0.25">
      <c r="A18" s="3">
        <v>14</v>
      </c>
      <c r="B18" s="4" t="s">
        <v>38</v>
      </c>
      <c r="C18" s="4" t="s">
        <v>37</v>
      </c>
      <c r="D18" s="3" t="s">
        <v>10</v>
      </c>
      <c r="E18" s="5">
        <v>25246.400000000001</v>
      </c>
      <c r="F18" s="5">
        <v>19600</v>
      </c>
      <c r="G18" s="14">
        <f t="shared" si="1"/>
        <v>5646.4000000000015</v>
      </c>
      <c r="H18" s="16"/>
      <c r="I18" s="16"/>
      <c r="J18" s="16"/>
    </row>
    <row r="19" spans="1:10" x14ac:dyDescent="0.25">
      <c r="A19" s="3">
        <v>15</v>
      </c>
      <c r="B19" s="4" t="s">
        <v>38</v>
      </c>
      <c r="C19" s="4" t="s">
        <v>20</v>
      </c>
      <c r="D19" s="3" t="s">
        <v>10</v>
      </c>
      <c r="E19" s="5">
        <v>131365.5</v>
      </c>
      <c r="F19" s="5">
        <v>124250</v>
      </c>
      <c r="G19" s="14">
        <f t="shared" si="1"/>
        <v>7115.5</v>
      </c>
      <c r="H19" s="16"/>
      <c r="I19" s="16"/>
      <c r="J19" s="16"/>
    </row>
    <row r="20" spans="1:10" ht="76.5" x14ac:dyDescent="0.25">
      <c r="A20" s="3">
        <v>16</v>
      </c>
      <c r="B20" s="4" t="s">
        <v>14</v>
      </c>
      <c r="C20" s="4" t="s">
        <v>39</v>
      </c>
      <c r="D20" s="3" t="s">
        <v>12</v>
      </c>
      <c r="E20" s="5">
        <v>4048889.75</v>
      </c>
      <c r="F20" s="5">
        <v>4000000</v>
      </c>
      <c r="G20" s="14">
        <f t="shared" si="1"/>
        <v>48889.75</v>
      </c>
      <c r="H20" s="16"/>
      <c r="I20" s="16"/>
      <c r="J20" s="16"/>
    </row>
    <row r="21" spans="1:10" ht="51" x14ac:dyDescent="0.25">
      <c r="A21" s="3">
        <v>17</v>
      </c>
      <c r="B21" s="4" t="s">
        <v>22</v>
      </c>
      <c r="C21" s="4" t="s">
        <v>40</v>
      </c>
      <c r="D21" s="3" t="s">
        <v>16</v>
      </c>
      <c r="E21" s="5">
        <v>194333.38</v>
      </c>
      <c r="F21" s="5">
        <v>119411.3</v>
      </c>
      <c r="G21" s="14">
        <f t="shared" si="1"/>
        <v>74922.080000000002</v>
      </c>
      <c r="H21" s="16"/>
      <c r="I21" s="16"/>
      <c r="J21" s="16"/>
    </row>
    <row r="22" spans="1:10" ht="25.5" x14ac:dyDescent="0.25">
      <c r="A22" s="3">
        <v>18</v>
      </c>
      <c r="B22" s="4" t="s">
        <v>19</v>
      </c>
      <c r="C22" s="4" t="s">
        <v>18</v>
      </c>
      <c r="D22" s="3" t="s">
        <v>9</v>
      </c>
      <c r="E22" s="5">
        <v>3754499.18</v>
      </c>
      <c r="F22" s="5">
        <v>3750000</v>
      </c>
      <c r="G22" s="14">
        <f t="shared" si="1"/>
        <v>4499.1800000001676</v>
      </c>
      <c r="H22" s="16"/>
      <c r="I22" s="16"/>
      <c r="J22" s="16"/>
    </row>
    <row r="23" spans="1:10" ht="51" x14ac:dyDescent="0.25">
      <c r="A23" s="3">
        <v>19</v>
      </c>
      <c r="B23" s="4" t="s">
        <v>11</v>
      </c>
      <c r="C23" s="4" t="s">
        <v>41</v>
      </c>
      <c r="D23" s="3" t="s">
        <v>12</v>
      </c>
      <c r="E23" s="5">
        <v>44868866.490000002</v>
      </c>
      <c r="F23" s="5">
        <v>42625400</v>
      </c>
      <c r="G23" s="14">
        <f t="shared" si="1"/>
        <v>2243466.4900000021</v>
      </c>
      <c r="H23" s="16"/>
      <c r="I23" s="16"/>
      <c r="J23" s="16"/>
    </row>
    <row r="24" spans="1:10" ht="38.25" x14ac:dyDescent="0.25">
      <c r="A24" s="3">
        <v>20</v>
      </c>
      <c r="B24" s="4" t="s">
        <v>15</v>
      </c>
      <c r="C24" s="4" t="s">
        <v>42</v>
      </c>
      <c r="D24" s="3" t="s">
        <v>9</v>
      </c>
      <c r="E24" s="5">
        <v>32000</v>
      </c>
      <c r="F24" s="5">
        <v>12480</v>
      </c>
      <c r="G24" s="14">
        <f t="shared" si="1"/>
        <v>19520</v>
      </c>
      <c r="H24" s="16"/>
      <c r="I24" s="16"/>
      <c r="J24" s="16"/>
    </row>
    <row r="25" spans="1:10" ht="76.5" x14ac:dyDescent="0.25">
      <c r="A25" s="3">
        <v>21</v>
      </c>
      <c r="B25" s="4" t="s">
        <v>38</v>
      </c>
      <c r="C25" s="4" t="s">
        <v>43</v>
      </c>
      <c r="D25" s="3" t="s">
        <v>9</v>
      </c>
      <c r="E25" s="5">
        <v>174216.85</v>
      </c>
      <c r="F25" s="5">
        <v>161636</v>
      </c>
      <c r="G25" s="14">
        <f t="shared" si="1"/>
        <v>12580.850000000006</v>
      </c>
      <c r="H25" s="16"/>
      <c r="I25" s="16"/>
      <c r="J25" s="16"/>
    </row>
    <row r="26" spans="1:10" x14ac:dyDescent="0.25">
      <c r="A26" s="3">
        <v>22</v>
      </c>
      <c r="B26" s="4" t="s">
        <v>38</v>
      </c>
      <c r="C26" s="4" t="s">
        <v>44</v>
      </c>
      <c r="D26" s="3" t="s">
        <v>10</v>
      </c>
      <c r="E26" s="5">
        <v>2455.1999999999998</v>
      </c>
      <c r="F26" s="5">
        <v>1958.55</v>
      </c>
      <c r="G26" s="14">
        <f t="shared" si="1"/>
        <v>496.64999999999986</v>
      </c>
      <c r="H26" s="16"/>
      <c r="I26" s="16"/>
      <c r="J26" s="16"/>
    </row>
    <row r="27" spans="1:10" x14ac:dyDescent="0.25">
      <c r="A27" s="3">
        <v>23</v>
      </c>
      <c r="B27" s="4" t="s">
        <v>38</v>
      </c>
      <c r="C27" s="4" t="s">
        <v>45</v>
      </c>
      <c r="D27" s="3" t="s">
        <v>10</v>
      </c>
      <c r="E27" s="5">
        <v>16930</v>
      </c>
      <c r="F27" s="5">
        <v>16140</v>
      </c>
      <c r="G27" s="14">
        <f t="shared" si="1"/>
        <v>790</v>
      </c>
      <c r="H27" s="16"/>
      <c r="I27" s="16"/>
      <c r="J27" s="16"/>
    </row>
    <row r="28" spans="1:10" ht="25.5" x14ac:dyDescent="0.25">
      <c r="A28" s="3">
        <v>24</v>
      </c>
      <c r="B28" s="4" t="s">
        <v>28</v>
      </c>
      <c r="C28" s="4" t="s">
        <v>46</v>
      </c>
      <c r="D28" s="3" t="s">
        <v>9</v>
      </c>
      <c r="E28" s="5">
        <v>280211.44</v>
      </c>
      <c r="F28" s="5">
        <v>195960</v>
      </c>
      <c r="G28" s="14">
        <f t="shared" si="1"/>
        <v>84251.44</v>
      </c>
      <c r="H28" s="16"/>
      <c r="I28" s="16"/>
      <c r="J28" s="16"/>
    </row>
    <row r="29" spans="1:10" ht="25.5" x14ac:dyDescent="0.25">
      <c r="A29" s="3">
        <v>25</v>
      </c>
      <c r="B29" s="4" t="s">
        <v>13</v>
      </c>
      <c r="C29" s="4" t="s">
        <v>47</v>
      </c>
      <c r="D29" s="3" t="s">
        <v>10</v>
      </c>
      <c r="E29" s="5">
        <v>168483.14</v>
      </c>
      <c r="F29" s="5">
        <v>168280</v>
      </c>
      <c r="G29" s="14">
        <f t="shared" si="1"/>
        <v>203.14000000001397</v>
      </c>
      <c r="H29" s="16"/>
      <c r="I29" s="16"/>
      <c r="J29" s="16"/>
    </row>
    <row r="30" spans="1:10" ht="25.5" x14ac:dyDescent="0.25">
      <c r="A30" s="3">
        <v>26</v>
      </c>
      <c r="B30" s="4" t="s">
        <v>13</v>
      </c>
      <c r="C30" s="4" t="s">
        <v>47</v>
      </c>
      <c r="D30" s="3" t="s">
        <v>10</v>
      </c>
      <c r="E30" s="5">
        <v>28541.33</v>
      </c>
      <c r="F30" s="5">
        <v>28500</v>
      </c>
      <c r="G30" s="14">
        <f t="shared" si="1"/>
        <v>41.330000000001746</v>
      </c>
      <c r="H30" s="16"/>
      <c r="I30" s="16"/>
      <c r="J30" s="16"/>
    </row>
    <row r="31" spans="1:10" ht="102" x14ac:dyDescent="0.25">
      <c r="A31" s="3">
        <v>27</v>
      </c>
      <c r="B31" s="4" t="s">
        <v>11</v>
      </c>
      <c r="C31" s="4" t="s">
        <v>48</v>
      </c>
      <c r="D31" s="3" t="s">
        <v>9</v>
      </c>
      <c r="E31" s="5">
        <v>872808.01</v>
      </c>
      <c r="F31" s="5">
        <v>700000</v>
      </c>
      <c r="G31" s="14">
        <f t="shared" si="1"/>
        <v>172808.01</v>
      </c>
      <c r="H31" s="16"/>
      <c r="I31" s="16"/>
      <c r="J31" s="16"/>
    </row>
    <row r="32" spans="1:10" ht="38.25" x14ac:dyDescent="0.25">
      <c r="A32" s="3">
        <v>28</v>
      </c>
      <c r="B32" s="4" t="s">
        <v>11</v>
      </c>
      <c r="C32" s="4" t="s">
        <v>49</v>
      </c>
      <c r="D32" s="3" t="s">
        <v>12</v>
      </c>
      <c r="E32" s="5">
        <v>5500000</v>
      </c>
      <c r="F32" s="5">
        <v>3000000</v>
      </c>
      <c r="G32" s="14">
        <f t="shared" si="1"/>
        <v>2500000</v>
      </c>
      <c r="H32" s="16"/>
      <c r="I32" s="16"/>
      <c r="J32" s="16"/>
    </row>
    <row r="33" spans="1:10" ht="89.25" x14ac:dyDescent="0.25">
      <c r="A33" s="3">
        <v>29</v>
      </c>
      <c r="B33" s="4" t="s">
        <v>17</v>
      </c>
      <c r="C33" s="4" t="s">
        <v>50</v>
      </c>
      <c r="D33" s="3" t="s">
        <v>16</v>
      </c>
      <c r="E33" s="5">
        <v>965158.95</v>
      </c>
      <c r="F33" s="5">
        <v>637005.23</v>
      </c>
      <c r="G33" s="14">
        <f t="shared" si="1"/>
        <v>328153.71999999997</v>
      </c>
      <c r="H33" s="16"/>
      <c r="I33" s="16"/>
      <c r="J33" s="16"/>
    </row>
    <row r="34" spans="1:10" ht="63.75" x14ac:dyDescent="0.25">
      <c r="A34" s="3">
        <v>30</v>
      </c>
      <c r="B34" s="4" t="s">
        <v>17</v>
      </c>
      <c r="C34" s="4" t="s">
        <v>51</v>
      </c>
      <c r="D34" s="3" t="s">
        <v>16</v>
      </c>
      <c r="E34" s="5">
        <v>1948398.08</v>
      </c>
      <c r="F34" s="5">
        <v>1354136.69</v>
      </c>
      <c r="G34" s="14">
        <f t="shared" si="1"/>
        <v>594261.39000000013</v>
      </c>
      <c r="H34" s="16"/>
      <c r="I34" s="16"/>
      <c r="J34" s="16"/>
    </row>
    <row r="35" spans="1:10" ht="25.5" x14ac:dyDescent="0.25">
      <c r="A35" s="3">
        <v>31</v>
      </c>
      <c r="B35" s="4" t="s">
        <v>28</v>
      </c>
      <c r="C35" s="4" t="s">
        <v>52</v>
      </c>
      <c r="D35" s="3" t="s">
        <v>9</v>
      </c>
      <c r="E35" s="5">
        <v>2197317.37</v>
      </c>
      <c r="F35" s="5">
        <v>1878000</v>
      </c>
      <c r="G35" s="14">
        <f t="shared" si="1"/>
        <v>319317.37000000011</v>
      </c>
      <c r="H35" s="16"/>
      <c r="I35" s="16"/>
      <c r="J35" s="16"/>
    </row>
    <row r="36" spans="1:10" ht="38.25" x14ac:dyDescent="0.25">
      <c r="A36" s="3">
        <v>32</v>
      </c>
      <c r="B36" s="4" t="s">
        <v>15</v>
      </c>
      <c r="C36" s="4" t="s">
        <v>53</v>
      </c>
      <c r="D36" s="3" t="s">
        <v>9</v>
      </c>
      <c r="E36" s="5">
        <v>39663.5</v>
      </c>
      <c r="F36" s="5">
        <v>33800</v>
      </c>
      <c r="G36" s="14">
        <f t="shared" si="1"/>
        <v>5863.5</v>
      </c>
      <c r="H36" s="16"/>
      <c r="I36" s="16"/>
      <c r="J36" s="16"/>
    </row>
    <row r="37" spans="1:10" ht="191.25" x14ac:dyDescent="0.25">
      <c r="A37" s="3">
        <v>33</v>
      </c>
      <c r="B37" s="4" t="s">
        <v>15</v>
      </c>
      <c r="C37" s="4" t="s">
        <v>54</v>
      </c>
      <c r="D37" s="3" t="s">
        <v>16</v>
      </c>
      <c r="E37" s="5">
        <v>1071666.67</v>
      </c>
      <c r="F37" s="5">
        <v>258808.67</v>
      </c>
      <c r="G37" s="14">
        <f t="shared" si="1"/>
        <v>812857.99999999988</v>
      </c>
      <c r="H37" s="16"/>
      <c r="I37" s="16"/>
      <c r="J37" s="16"/>
    </row>
    <row r="38" spans="1:10" ht="38.25" x14ac:dyDescent="0.25">
      <c r="A38" s="3">
        <v>34</v>
      </c>
      <c r="B38" s="4" t="s">
        <v>15</v>
      </c>
      <c r="C38" s="4" t="s">
        <v>55</v>
      </c>
      <c r="D38" s="3" t="s">
        <v>9</v>
      </c>
      <c r="E38" s="5">
        <v>67562</v>
      </c>
      <c r="F38" s="5">
        <v>38000</v>
      </c>
      <c r="G38" s="14">
        <f t="shared" si="1"/>
        <v>29562</v>
      </c>
      <c r="H38" s="16"/>
      <c r="I38" s="16"/>
      <c r="J38" s="16"/>
    </row>
    <row r="39" spans="1:10" ht="89.25" x14ac:dyDescent="0.25">
      <c r="A39" s="3">
        <v>35</v>
      </c>
      <c r="B39" s="4" t="s">
        <v>13</v>
      </c>
      <c r="C39" s="4" t="s">
        <v>56</v>
      </c>
      <c r="D39" s="3" t="s">
        <v>16</v>
      </c>
      <c r="E39" s="5">
        <v>1200930</v>
      </c>
      <c r="F39" s="5">
        <v>1146888.1499999999</v>
      </c>
      <c r="G39" s="14">
        <f t="shared" si="1"/>
        <v>54041.850000000093</v>
      </c>
      <c r="H39" s="16"/>
      <c r="I39" s="16"/>
      <c r="J39" s="16"/>
    </row>
    <row r="40" spans="1:10" ht="15.75" customHeight="1" thickBot="1" x14ac:dyDescent="0.3">
      <c r="A40" s="7" t="s">
        <v>6</v>
      </c>
      <c r="B40" s="8"/>
      <c r="C40" s="10"/>
      <c r="D40" s="6"/>
      <c r="E40" s="6">
        <f t="shared" ref="D40:F40" si="2">SUM(E5:E39)</f>
        <v>88566748.960000008</v>
      </c>
      <c r="F40" s="6">
        <f t="shared" si="2"/>
        <v>76197566.590000004</v>
      </c>
      <c r="G40" s="15">
        <f>SUM(G5:G39)</f>
        <v>12369182.370000003</v>
      </c>
      <c r="H40" s="16"/>
      <c r="I40" s="16"/>
      <c r="J40" s="16"/>
    </row>
    <row r="41" spans="1:10" x14ac:dyDescent="0.25">
      <c r="G41" s="11"/>
    </row>
  </sheetData>
  <mergeCells count="3">
    <mergeCell ref="I1:J1"/>
    <mergeCell ref="A40:B40"/>
    <mergeCell ref="A2:J2"/>
  </mergeCells>
  <hyperlinks>
    <hyperlink ref="E3" r:id="rId1" display="javascript:__doPostBack('ctl00$contentPlaceHolder$rptrAuctions$lnkSortingStartPrice','')" xr:uid="{00000000-0004-0000-0000-000000000000}"/>
  </hyperlinks>
  <pageMargins left="0" right="0" top="0" bottom="0" header="0" footer="0"/>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Горевая Наталья Леонидовна</dc:creator>
  <cp:lastModifiedBy>Ярина Анна</cp:lastModifiedBy>
  <cp:lastPrinted>2024-12-02T06:06:24Z</cp:lastPrinted>
  <dcterms:created xsi:type="dcterms:W3CDTF">2023-03-02T08:52:31Z</dcterms:created>
  <dcterms:modified xsi:type="dcterms:W3CDTF">2026-10-05T00:47:38Z</dcterms:modified>
</cp:coreProperties>
</file>