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650" yWindow="-120" windowWidth="16170" windowHeight="12765"/>
  </bookViews>
  <sheets>
    <sheet name="Лист1" sheetId="1" r:id="rId1"/>
  </sheets>
  <definedNames>
    <definedName name="_xlnm.Print_Area" localSheetId="0">Лист1!$A$1:$F$25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D17" i="1" l="1"/>
  <c r="C17" i="1"/>
  <c r="D19" i="1"/>
  <c r="D18" i="1"/>
  <c r="C6" i="1"/>
  <c r="C24" i="1" l="1"/>
  <c r="C20" i="1" l="1"/>
  <c r="D25" i="1"/>
  <c r="C23" i="1" l="1"/>
  <c r="D23" i="1" s="1"/>
  <c r="D24" i="1"/>
  <c r="D20" i="1"/>
  <c r="C7" i="1" l="1"/>
  <c r="C15" i="1" l="1"/>
  <c r="D15" i="1"/>
  <c r="D16" i="1"/>
  <c r="D14" i="1" l="1"/>
  <c r="D13" i="1"/>
  <c r="D12" i="1"/>
  <c r="C9" i="1"/>
  <c r="D11" i="1"/>
  <c r="D10" i="1"/>
  <c r="C8" i="1"/>
  <c r="D7" i="1"/>
  <c r="B9" i="1" l="1"/>
  <c r="D22" i="1" l="1"/>
  <c r="D21" i="1" l="1"/>
  <c r="D8" i="1" l="1"/>
  <c r="D6" i="1" l="1"/>
</calcChain>
</file>

<file path=xl/sharedStrings.xml><?xml version="1.0" encoding="utf-8"?>
<sst xmlns="http://schemas.openxmlformats.org/spreadsheetml/2006/main" count="39" uniqueCount="32">
  <si>
    <t>Вносимые изменения</t>
  </si>
  <si>
    <t xml:space="preserve">Итого по мероприятию </t>
  </si>
  <si>
    <t>Примечание</t>
  </si>
  <si>
    <t>в соответствии в решением  Благовещенской городской Думы от 25.03.2021 г № 23/24</t>
  </si>
  <si>
    <t xml:space="preserve">Приложение </t>
  </si>
  <si>
    <t>к пояснительной записке</t>
  </si>
  <si>
    <t>Наименование мероприятия</t>
  </si>
  <si>
    <t xml:space="preserve">   (тыс.руб.)</t>
  </si>
  <si>
    <t>Итого по муниципальной программе на 2022 год, в том числе:</t>
  </si>
  <si>
    <t>В соответствии с муниципальной программой в редакции от 14.09.2022 № 4848</t>
  </si>
  <si>
    <t>областной бюджет</t>
  </si>
  <si>
    <t>городской бюджет</t>
  </si>
  <si>
    <t>Итого по муниципальной программе на 2023 год, в том числе:</t>
  </si>
  <si>
    <r>
      <rPr>
        <b/>
        <sz val="14"/>
        <color theme="1"/>
        <rFont val="Times New Roman"/>
        <family val="1"/>
        <charset val="204"/>
      </rPr>
      <t xml:space="preserve">Мероприятие 1.1.36.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  </r>
  </si>
  <si>
    <r>
      <rPr>
        <b/>
        <sz val="14"/>
        <color theme="1"/>
        <rFont val="Times New Roman"/>
        <family val="1"/>
        <charset val="204"/>
      </rPr>
      <t xml:space="preserve">Мероприятие 2.1.2.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  </r>
  </si>
  <si>
    <r>
      <rPr>
        <b/>
        <sz val="14"/>
        <color theme="1"/>
        <rFont val="Times New Roman"/>
        <family val="1"/>
        <charset val="204"/>
      </rPr>
      <t xml:space="preserve">Мероприятие 2.1.3.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Субсидии транспортным предприятиям на компенсацию  выпадающих доходов по тарифам, не обеспечивающим экономически обоснованные  затраты</t>
    </r>
  </si>
  <si>
    <r>
      <rPr>
        <b/>
        <sz val="14"/>
        <color theme="1"/>
        <rFont val="Times New Roman"/>
        <family val="1"/>
        <charset val="204"/>
      </rPr>
      <t xml:space="preserve">Мероприятие 2.1.4.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  </r>
  </si>
  <si>
    <r>
      <rPr>
        <b/>
        <sz val="14"/>
        <color theme="1"/>
        <rFont val="Times New Roman"/>
        <family val="1"/>
        <charset val="204"/>
      </rPr>
      <t xml:space="preserve">Мероприятие 1.1.5.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  </r>
  </si>
  <si>
    <r>
      <rPr>
        <b/>
        <sz val="14"/>
        <color theme="1"/>
        <rFont val="Times New Roman"/>
        <family val="1"/>
        <charset val="204"/>
      </rPr>
      <t xml:space="preserve">Мероприятие 1.1.22.  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них, в том числе:</t>
    </r>
  </si>
  <si>
    <r>
      <t xml:space="preserve">Мероприятие 1.1.2.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Субсидии казенным предприятиям на возмещение затрат, связанных с выполнением заказа по содержанию и ремонту улично-дорожной сети</t>
    </r>
  </si>
  <si>
    <t xml:space="preserve">В соответствии с постановлением администрации города Благовещенска от 20.09.2022 № 4948 (301,7 тыс.руб.) и с  решением Благовещенской городской Думы от 29.09.2022 № 46/95 </t>
  </si>
  <si>
    <t xml:space="preserve">В соответствии с  решением Благовещенской городской Думы от 29.09.2022 № 46/95 </t>
  </si>
  <si>
    <t>Итого по муниципальной программе на 2024 год, в том числе:</t>
  </si>
  <si>
    <r>
      <rPr>
        <b/>
        <sz val="14"/>
        <color theme="1"/>
        <rFont val="Times New Roman"/>
        <family val="1"/>
        <charset val="204"/>
      </rPr>
      <t xml:space="preserve">Мероприятие 1.1.37.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  </r>
  </si>
  <si>
    <r>
      <rPr>
        <b/>
        <sz val="14"/>
        <color theme="1"/>
        <rFont val="Times New Roman"/>
        <family val="1"/>
        <charset val="204"/>
      </rPr>
      <t xml:space="preserve">Мероприятие 2.1.10.        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Организация транспортного обслуживания населения, в том числе:</t>
    </r>
  </si>
  <si>
    <t>федеральный бюджет</t>
  </si>
  <si>
    <r>
      <t xml:space="preserve">Новое мероприятие 2.1.13.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в том числе:     </t>
    </r>
    <r>
      <rPr>
        <b/>
        <sz val="14"/>
        <color theme="1"/>
        <rFont val="Times New Roman"/>
        <family val="1"/>
        <charset val="204"/>
      </rPr>
      <t xml:space="preserve">                   </t>
    </r>
  </si>
  <si>
    <t>В соответствии с постановлением администрации города Благовещенска от 20.09.2022 № 4948  - 400,0 тыс.руб. (из резервного фонда), в соответствии с подпунктом 3 пункта 14 Решения Благовещенской городской Думы от 09.12.2021 № 32/120 «О городском бюджете на 2022 год и плановый период 2023 и 2024 годов» (перераспределение с мероприятия 1.1.26 МП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 " 184,8 тыс.руб. с целью выполнения ямочного ремонта по ул.Чайковского на участке от ул.Горького до ул.Красноармейская) на основании служебной записки отдела благоустройства. Служебная записка прилагается.</t>
  </si>
  <si>
    <t>В соответствии  решением Благовещенской городской Думы от 29.09.2022 № 46/95 и  постановлением администрации города Благовещенска от 20.09.2022 № 4948 (из резервного фонда)</t>
  </si>
  <si>
    <t>В соответствии с постановлением администрации города Благовещенска от 05.09.2022 № 4717 (резервный фонд)</t>
  </si>
  <si>
    <r>
      <t>В соответствии с обращением Управления потребительского рынка и услуг администрации города Благовещенска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от 11.10.2022 № 01-09/601</t>
    </r>
  </si>
  <si>
    <t>В соответствии с подпунктом 3 пункта 14 Решения Благовещенской городской Думы от 09.12.2021 № 32/120 «О городском бюджете на 2022 год и плановый период 2023 и 2024 годов» и обращением ГУКС от 30.09.2022 № 3831 с целью перераспределение с целью разработки проекта планировки территории и проекта межевания территории.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</si>
</sst>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3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0" fillId="0" borderId="1" xfId="0" applyBorder="1"/>
    <xf numFmtId="4" fontId="4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view="pageBreakPreview" topLeftCell="A22" zoomScale="70" zoomScaleNormal="100" zoomScaleSheetLayoutView="70" workbookViewId="0">
      <selection activeCell="A7" sqref="A7"/>
    </sheetView>
  </sheetViews>
  <sheetFormatPr defaultRowHeight="15" x14ac:dyDescent="0.25"/>
  <cols>
    <col min="1" max="1" width="70.140625" customWidth="1"/>
    <col min="2" max="2" width="22.85546875" customWidth="1"/>
    <col min="3" max="3" width="16.7109375" customWidth="1"/>
    <col min="4" max="4" width="19.5703125" customWidth="1"/>
    <col min="5" max="5" width="13.85546875" hidden="1" customWidth="1"/>
    <col min="6" max="6" width="62.5703125" customWidth="1"/>
    <col min="7" max="10" width="9.140625" hidden="1" customWidth="1"/>
  </cols>
  <sheetData>
    <row r="1" spans="1:6" ht="18.75" x14ac:dyDescent="0.3">
      <c r="A1" s="1"/>
      <c r="B1" s="1"/>
      <c r="C1" s="1"/>
      <c r="E1" s="1"/>
      <c r="F1" s="4" t="s">
        <v>4</v>
      </c>
    </row>
    <row r="2" spans="1:6" ht="18.75" x14ac:dyDescent="0.3">
      <c r="A2" s="1"/>
      <c r="B2" s="1"/>
      <c r="C2" s="1"/>
      <c r="E2" s="1"/>
      <c r="F2" s="4" t="s">
        <v>5</v>
      </c>
    </row>
    <row r="3" spans="1:6" ht="18.75" x14ac:dyDescent="0.3">
      <c r="A3" s="1"/>
      <c r="B3" s="1"/>
      <c r="C3" s="1"/>
      <c r="E3" s="1"/>
    </row>
    <row r="4" spans="1:6" ht="18.75" x14ac:dyDescent="0.3">
      <c r="A4" s="1"/>
      <c r="B4" s="1"/>
      <c r="C4" s="1"/>
      <c r="E4" s="1"/>
      <c r="F4" s="4" t="s">
        <v>7</v>
      </c>
    </row>
    <row r="5" spans="1:6" ht="97.5" customHeight="1" x14ac:dyDescent="0.25">
      <c r="A5" s="5" t="s">
        <v>6</v>
      </c>
      <c r="B5" s="3" t="s">
        <v>9</v>
      </c>
      <c r="C5" s="3" t="s">
        <v>0</v>
      </c>
      <c r="D5" s="3" t="s">
        <v>1</v>
      </c>
      <c r="E5" s="6" t="s">
        <v>2</v>
      </c>
      <c r="F5" s="16" t="s">
        <v>2</v>
      </c>
    </row>
    <row r="6" spans="1:6" ht="61.5" customHeight="1" x14ac:dyDescent="0.3">
      <c r="A6" s="31" t="s">
        <v>8</v>
      </c>
      <c r="B6" s="9">
        <v>1891272.9</v>
      </c>
      <c r="C6" s="9">
        <f>C7+C8+C9+C12+C13+C14+C15+C17</f>
        <v>121367.1</v>
      </c>
      <c r="D6" s="9">
        <f>B6+C6</f>
        <v>2012640</v>
      </c>
      <c r="E6" s="8" t="s">
        <v>3</v>
      </c>
      <c r="F6" s="17"/>
    </row>
    <row r="7" spans="1:6" ht="315" customHeight="1" x14ac:dyDescent="0.3">
      <c r="A7" s="20" t="s">
        <v>19</v>
      </c>
      <c r="B7" s="7">
        <v>104853.8</v>
      </c>
      <c r="C7" s="7">
        <f>400+184.8</f>
        <v>584.79999999999995</v>
      </c>
      <c r="D7" s="7">
        <f>B7+C7</f>
        <v>105438.6</v>
      </c>
      <c r="E7" s="11"/>
      <c r="F7" s="18" t="s">
        <v>27</v>
      </c>
    </row>
    <row r="8" spans="1:6" ht="98.25" customHeight="1" x14ac:dyDescent="0.3">
      <c r="A8" s="21" t="s">
        <v>17</v>
      </c>
      <c r="B8" s="7">
        <v>41109.300000000003</v>
      </c>
      <c r="C8" s="7">
        <f>301.7+10000</f>
        <v>10301.700000000001</v>
      </c>
      <c r="D8" s="7">
        <f>B8+C8</f>
        <v>51411</v>
      </c>
      <c r="E8" s="11"/>
      <c r="F8" s="18" t="s">
        <v>20</v>
      </c>
    </row>
    <row r="9" spans="1:6" ht="87.75" customHeight="1" x14ac:dyDescent="0.25">
      <c r="A9" s="19" t="s">
        <v>18</v>
      </c>
      <c r="B9" s="7">
        <f>B10+B11</f>
        <v>677670.29999999993</v>
      </c>
      <c r="C9" s="7">
        <f>C10+C11</f>
        <v>5319.3</v>
      </c>
      <c r="D9" s="7">
        <f>D10+D11</f>
        <v>682989.6</v>
      </c>
      <c r="E9" s="11"/>
    </row>
    <row r="10" spans="1:6" ht="42.75" customHeight="1" x14ac:dyDescent="0.3">
      <c r="A10" s="14" t="s">
        <v>10</v>
      </c>
      <c r="B10" s="15">
        <v>636707.6</v>
      </c>
      <c r="C10" s="15">
        <v>5000</v>
      </c>
      <c r="D10" s="15">
        <f>B10+C10</f>
        <v>641707.6</v>
      </c>
      <c r="E10" s="11"/>
      <c r="F10" s="30" t="s">
        <v>21</v>
      </c>
    </row>
    <row r="11" spans="1:6" ht="64.5" customHeight="1" x14ac:dyDescent="0.3">
      <c r="A11" s="14" t="s">
        <v>11</v>
      </c>
      <c r="B11" s="15">
        <v>40962.699999999997</v>
      </c>
      <c r="C11" s="15">
        <v>319.3</v>
      </c>
      <c r="D11" s="15">
        <f>B11+C11</f>
        <v>41282</v>
      </c>
      <c r="E11" s="11"/>
      <c r="F11" s="26" t="s">
        <v>29</v>
      </c>
    </row>
    <row r="12" spans="1:6" ht="130.5" customHeight="1" x14ac:dyDescent="0.3">
      <c r="A12" s="12" t="s">
        <v>14</v>
      </c>
      <c r="B12" s="7">
        <v>286.89999999999998</v>
      </c>
      <c r="C12" s="7">
        <v>200.5</v>
      </c>
      <c r="D12" s="7">
        <f>B12+C12</f>
        <v>487.4</v>
      </c>
      <c r="E12" s="11"/>
      <c r="F12" s="35" t="s">
        <v>21</v>
      </c>
    </row>
    <row r="13" spans="1:6" ht="80.25" customHeight="1" x14ac:dyDescent="0.3">
      <c r="A13" s="12" t="s">
        <v>15</v>
      </c>
      <c r="B13" s="7">
        <v>33452.400000000001</v>
      </c>
      <c r="C13" s="7">
        <v>10063</v>
      </c>
      <c r="D13" s="7">
        <f>B13+C13</f>
        <v>43515.4</v>
      </c>
      <c r="E13" s="11"/>
      <c r="F13" s="35"/>
    </row>
    <row r="14" spans="1:6" ht="134.25" customHeight="1" x14ac:dyDescent="0.3">
      <c r="A14" s="12" t="s">
        <v>16</v>
      </c>
      <c r="B14" s="7">
        <v>58919.9</v>
      </c>
      <c r="C14" s="7">
        <v>14843.2</v>
      </c>
      <c r="D14" s="7">
        <f>B14+C14</f>
        <v>73763.100000000006</v>
      </c>
      <c r="E14" s="11"/>
      <c r="F14" s="36"/>
    </row>
    <row r="15" spans="1:6" ht="63.75" customHeight="1" x14ac:dyDescent="0.3">
      <c r="A15" s="12" t="s">
        <v>24</v>
      </c>
      <c r="B15" s="7">
        <v>102075.4</v>
      </c>
      <c r="C15" s="7">
        <f>C16</f>
        <v>1600</v>
      </c>
      <c r="D15" s="7">
        <f>B15+C16</f>
        <v>103675.4</v>
      </c>
      <c r="E15" s="11"/>
      <c r="F15" s="32" t="s">
        <v>28</v>
      </c>
    </row>
    <row r="16" spans="1:6" ht="30.75" customHeight="1" x14ac:dyDescent="0.3">
      <c r="A16" s="14" t="s">
        <v>11</v>
      </c>
      <c r="B16" s="15">
        <v>24548.400000000001</v>
      </c>
      <c r="C16" s="15">
        <v>1600</v>
      </c>
      <c r="D16" s="15">
        <f t="shared" ref="D16:D25" si="0">B16+C16</f>
        <v>26148.400000000001</v>
      </c>
      <c r="E16" s="11"/>
      <c r="F16" s="33"/>
    </row>
    <row r="17" spans="1:6" ht="117" customHeight="1" x14ac:dyDescent="0.3">
      <c r="A17" s="27" t="s">
        <v>26</v>
      </c>
      <c r="B17" s="7">
        <v>0</v>
      </c>
      <c r="C17" s="7">
        <f>C18+C19</f>
        <v>78454.600000000006</v>
      </c>
      <c r="D17" s="7">
        <f>B17+C17</f>
        <v>78454.600000000006</v>
      </c>
      <c r="E17" s="11"/>
      <c r="F17" s="34" t="s">
        <v>30</v>
      </c>
    </row>
    <row r="18" spans="1:6" s="29" customFormat="1" ht="30" customHeight="1" x14ac:dyDescent="0.3">
      <c r="A18" s="14" t="s">
        <v>25</v>
      </c>
      <c r="B18" s="15">
        <v>0</v>
      </c>
      <c r="C18" s="15">
        <v>77500</v>
      </c>
      <c r="D18" s="15">
        <f>B18+C18</f>
        <v>77500</v>
      </c>
      <c r="E18" s="28"/>
      <c r="F18" s="35"/>
    </row>
    <row r="19" spans="1:6" s="29" customFormat="1" ht="30" customHeight="1" x14ac:dyDescent="0.3">
      <c r="A19" s="14" t="s">
        <v>11</v>
      </c>
      <c r="B19" s="15">
        <v>0</v>
      </c>
      <c r="C19" s="15">
        <v>954.6</v>
      </c>
      <c r="D19" s="15">
        <f>B19+C19</f>
        <v>954.6</v>
      </c>
      <c r="E19" s="28"/>
      <c r="F19" s="36"/>
    </row>
    <row r="20" spans="1:6" ht="92.25" customHeight="1" x14ac:dyDescent="0.3">
      <c r="A20" s="31" t="s">
        <v>12</v>
      </c>
      <c r="B20" s="9">
        <v>1176699.1000000001</v>
      </c>
      <c r="C20" s="9">
        <f>C21+C22</f>
        <v>0</v>
      </c>
      <c r="D20" s="9">
        <f t="shared" si="0"/>
        <v>1176699.1000000001</v>
      </c>
      <c r="E20" s="11"/>
      <c r="F20" s="17"/>
    </row>
    <row r="21" spans="1:6" ht="122.25" customHeight="1" x14ac:dyDescent="0.25">
      <c r="A21" s="13" t="s">
        <v>13</v>
      </c>
      <c r="B21" s="7">
        <v>7839.1</v>
      </c>
      <c r="C21" s="7">
        <v>-7839.1</v>
      </c>
      <c r="D21" s="7">
        <f t="shared" si="0"/>
        <v>0</v>
      </c>
      <c r="E21" s="11"/>
      <c r="F21" s="34" t="s">
        <v>31</v>
      </c>
    </row>
    <row r="22" spans="1:6" ht="138" customHeight="1" x14ac:dyDescent="0.25">
      <c r="A22" s="13" t="s">
        <v>23</v>
      </c>
      <c r="B22" s="22">
        <v>2046</v>
      </c>
      <c r="C22" s="22">
        <v>7839.1</v>
      </c>
      <c r="D22" s="22">
        <f t="shared" si="0"/>
        <v>9885.1</v>
      </c>
      <c r="E22" s="11"/>
      <c r="F22" s="35"/>
    </row>
    <row r="23" spans="1:6" ht="87" customHeight="1" x14ac:dyDescent="0.3">
      <c r="A23" s="31" t="s">
        <v>22</v>
      </c>
      <c r="B23" s="25">
        <v>1074528.7</v>
      </c>
      <c r="C23" s="9">
        <f>C24</f>
        <v>-177322</v>
      </c>
      <c r="D23" s="25">
        <f t="shared" si="0"/>
        <v>897206.7</v>
      </c>
      <c r="E23" s="17"/>
      <c r="F23" s="24"/>
    </row>
    <row r="24" spans="1:6" ht="93.75" customHeight="1" x14ac:dyDescent="0.25">
      <c r="A24" s="21" t="s">
        <v>18</v>
      </c>
      <c r="B24" s="23">
        <v>232056.6</v>
      </c>
      <c r="C24" s="23">
        <f>C25</f>
        <v>-177322</v>
      </c>
      <c r="D24" s="23">
        <f>B24+C24</f>
        <v>54734.600000000006</v>
      </c>
      <c r="E24" s="11"/>
      <c r="F24" s="35" t="s">
        <v>21</v>
      </c>
    </row>
    <row r="25" spans="1:6" ht="26.25" customHeight="1" x14ac:dyDescent="0.3">
      <c r="A25" s="14" t="s">
        <v>10</v>
      </c>
      <c r="B25" s="15">
        <v>218133.2</v>
      </c>
      <c r="C25" s="15">
        <v>-177322</v>
      </c>
      <c r="D25" s="15">
        <f t="shared" si="0"/>
        <v>40811.200000000012</v>
      </c>
      <c r="E25" s="11"/>
      <c r="F25" s="35"/>
    </row>
    <row r="26" spans="1:6" ht="18.75" x14ac:dyDescent="0.3">
      <c r="A26" s="1"/>
      <c r="B26" s="1"/>
      <c r="C26" s="1"/>
      <c r="D26" s="1"/>
      <c r="E26" s="1"/>
    </row>
    <row r="27" spans="1:6" ht="18.75" x14ac:dyDescent="0.3">
      <c r="A27" s="2"/>
      <c r="B27" s="1"/>
      <c r="C27" s="1"/>
      <c r="D27" s="1"/>
      <c r="E27" s="1"/>
    </row>
    <row r="28" spans="1:6" ht="18.75" x14ac:dyDescent="0.3">
      <c r="A28" s="2"/>
      <c r="B28" s="1"/>
      <c r="C28" s="1"/>
      <c r="D28" s="1"/>
      <c r="E28" s="1"/>
    </row>
    <row r="29" spans="1:6" ht="18.75" x14ac:dyDescent="0.3">
      <c r="A29" s="1"/>
      <c r="B29" s="1"/>
      <c r="C29" s="1"/>
      <c r="D29" s="1"/>
      <c r="E29" s="1"/>
    </row>
    <row r="30" spans="1:6" ht="18.75" x14ac:dyDescent="0.3">
      <c r="A30" s="1"/>
      <c r="B30" s="1"/>
      <c r="C30" s="10"/>
      <c r="D30" s="1"/>
      <c r="E30" s="1"/>
    </row>
    <row r="31" spans="1:6" ht="18.75" x14ac:dyDescent="0.3">
      <c r="A31" s="1"/>
      <c r="B31" s="1"/>
      <c r="C31" s="1"/>
      <c r="D31" s="1"/>
      <c r="E31" s="1"/>
    </row>
    <row r="32" spans="1:6" ht="18.75" x14ac:dyDescent="0.3">
      <c r="A32" s="1"/>
      <c r="B32" s="1"/>
      <c r="C32" s="1"/>
      <c r="D32" s="1"/>
      <c r="E32" s="1"/>
    </row>
    <row r="33" spans="1:5" ht="18.75" x14ac:dyDescent="0.3">
      <c r="A33" s="1"/>
      <c r="B33" s="1"/>
      <c r="C33" s="1"/>
      <c r="D33" s="1"/>
      <c r="E33" s="1"/>
    </row>
    <row r="34" spans="1:5" ht="18.75" x14ac:dyDescent="0.3">
      <c r="A34" s="1"/>
      <c r="B34" s="1"/>
      <c r="C34" s="1"/>
      <c r="D34" s="1"/>
      <c r="E34" s="1"/>
    </row>
    <row r="35" spans="1:5" ht="18.75" x14ac:dyDescent="0.3">
      <c r="B35" s="1"/>
      <c r="C35" s="1"/>
      <c r="D35" s="1"/>
      <c r="E35" s="1"/>
    </row>
    <row r="36" spans="1:5" ht="18.75" x14ac:dyDescent="0.3">
      <c r="B36" s="1"/>
      <c r="C36" s="1"/>
      <c r="D36" s="1"/>
      <c r="E36" s="1"/>
    </row>
    <row r="37" spans="1:5" ht="18.75" x14ac:dyDescent="0.3">
      <c r="B37" s="1"/>
      <c r="C37" s="1"/>
      <c r="D37" s="1"/>
      <c r="E37" s="1"/>
    </row>
    <row r="38" spans="1:5" ht="18.75" x14ac:dyDescent="0.3">
      <c r="A38" s="1"/>
      <c r="B38" s="1"/>
      <c r="C38" s="1"/>
      <c r="D38" s="1"/>
      <c r="E38" s="1"/>
    </row>
    <row r="39" spans="1:5" ht="18.75" x14ac:dyDescent="0.3">
      <c r="A39" s="1"/>
      <c r="B39" s="1"/>
      <c r="C39" s="1"/>
      <c r="D39" s="1"/>
      <c r="E39" s="1"/>
    </row>
    <row r="40" spans="1:5" ht="18.75" x14ac:dyDescent="0.3">
      <c r="B40" s="1"/>
      <c r="C40" s="1"/>
      <c r="D40" s="1"/>
      <c r="E40" s="1"/>
    </row>
    <row r="41" spans="1:5" ht="18.75" x14ac:dyDescent="0.3">
      <c r="B41" s="1"/>
      <c r="C41" s="1"/>
      <c r="D41" s="1"/>
      <c r="E41" s="1"/>
    </row>
    <row r="42" spans="1:5" ht="18.75" x14ac:dyDescent="0.3">
      <c r="B42" s="1"/>
      <c r="C42" s="1"/>
      <c r="D42" s="1"/>
      <c r="E42" s="1"/>
    </row>
    <row r="43" spans="1:5" ht="18.75" x14ac:dyDescent="0.3">
      <c r="B43" s="1"/>
      <c r="C43" s="1"/>
      <c r="D43" s="1"/>
      <c r="E43" s="1"/>
    </row>
    <row r="44" spans="1:5" ht="18.75" x14ac:dyDescent="0.3">
      <c r="A44" s="1"/>
      <c r="B44" s="1"/>
      <c r="C44" s="1"/>
      <c r="D44" s="1"/>
      <c r="E44" s="1"/>
    </row>
    <row r="45" spans="1:5" ht="18.75" x14ac:dyDescent="0.3">
      <c r="A45" s="1"/>
      <c r="B45" s="1"/>
      <c r="C45" s="1"/>
      <c r="D45" s="1"/>
      <c r="E45" s="1"/>
    </row>
    <row r="46" spans="1:5" ht="18.75" x14ac:dyDescent="0.3">
      <c r="A46" s="1"/>
      <c r="B46" s="1"/>
      <c r="C46" s="1"/>
      <c r="D46" s="1"/>
      <c r="E46" s="1"/>
    </row>
    <row r="47" spans="1:5" ht="18.75" x14ac:dyDescent="0.3">
      <c r="A47" s="1"/>
      <c r="B47" s="1"/>
      <c r="C47" s="1"/>
      <c r="D47" s="1"/>
      <c r="E47" s="1"/>
    </row>
    <row r="48" spans="1:5" ht="18.75" x14ac:dyDescent="0.3">
      <c r="B48" s="1"/>
      <c r="C48" s="1"/>
      <c r="D48" s="1"/>
      <c r="E48" s="1"/>
    </row>
    <row r="49" spans="2:5" ht="18.75" x14ac:dyDescent="0.3">
      <c r="B49" s="1"/>
      <c r="C49" s="1"/>
      <c r="D49" s="1"/>
      <c r="E49" s="1"/>
    </row>
    <row r="50" spans="2:5" ht="18.75" x14ac:dyDescent="0.3">
      <c r="B50" s="1"/>
      <c r="C50" s="1"/>
      <c r="D50" s="1"/>
      <c r="E50" s="1"/>
    </row>
  </sheetData>
  <mergeCells count="5">
    <mergeCell ref="F15:F16"/>
    <mergeCell ref="F21:F22"/>
    <mergeCell ref="F24:F25"/>
    <mergeCell ref="F17:F19"/>
    <mergeCell ref="F12:F14"/>
  </mergeCells>
  <pageMargins left="0.51181102362204722" right="0.19685039370078741" top="0.39370078740157483" bottom="0.35433070866141736" header="0.31496062992125984" footer="0.31496062992125984"/>
  <pageSetup paperSize="9" scale="4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Журавлева</dc:creator>
  <cp:lastModifiedBy>Татьяна Викторовна Журавлёва</cp:lastModifiedBy>
  <cp:lastPrinted>2022-10-11T03:21:46Z</cp:lastPrinted>
  <dcterms:created xsi:type="dcterms:W3CDTF">2015-06-05T18:19:34Z</dcterms:created>
  <dcterms:modified xsi:type="dcterms:W3CDTF">2022-10-12T00:08:01Z</dcterms:modified>
</cp:coreProperties>
</file>