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4" activeTab="8"/>
  </bookViews>
  <sheets>
    <sheet name="паспорт" sheetId="1" r:id="rId1"/>
    <sheet name="показатели проекта" sheetId="2" r:id="rId2"/>
    <sheet name="план достижения показателей" sheetId="4" r:id="rId3"/>
    <sheet name="мероприятия (результаты) проект" sheetId="5" r:id="rId4"/>
    <sheet name="финансовое обеспечение" sheetId="6" r:id="rId5"/>
    <sheet name="план исполнения бюдж. ассигн." sheetId="7" r:id="rId6"/>
    <sheet name="Доп. информация" sheetId="12" r:id="rId7"/>
    <sheet name="доп. и обоснов. материалы" sheetId="13" r:id="rId8"/>
    <sheet name="план реализации проекта" sheetId="11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7" l="1"/>
  <c r="L10" i="7"/>
  <c r="M10" i="7"/>
  <c r="J10" i="7"/>
  <c r="N9" i="7" l="1"/>
  <c r="I10" i="7"/>
  <c r="N10" i="7" l="1"/>
  <c r="C18" i="6"/>
  <c r="C19" i="6"/>
  <c r="I16" i="6"/>
  <c r="I15" i="6"/>
  <c r="H14" i="6"/>
  <c r="G14" i="6"/>
  <c r="G13" i="6" s="1"/>
  <c r="F14" i="6"/>
  <c r="E14" i="6"/>
  <c r="D14" i="6"/>
  <c r="H13" i="6"/>
  <c r="F13" i="6"/>
  <c r="E13" i="6"/>
  <c r="D13" i="6"/>
  <c r="C14" i="6"/>
  <c r="C13" i="6" s="1"/>
  <c r="I14" i="6" l="1"/>
  <c r="I13" i="6" s="1"/>
  <c r="N8" i="7"/>
  <c r="I19" i="6" l="1"/>
  <c r="I18" i="6"/>
  <c r="C10" i="6"/>
  <c r="I10" i="6" s="1"/>
  <c r="I11" i="6" l="1"/>
  <c r="D18" i="6" l="1"/>
  <c r="E18" i="6"/>
  <c r="F18" i="6"/>
  <c r="G18" i="6"/>
  <c r="H18" i="6"/>
  <c r="C9" i="6"/>
  <c r="D10" i="6"/>
  <c r="D9" i="6" s="1"/>
  <c r="E10" i="6"/>
  <c r="E9" i="6" s="1"/>
  <c r="F10" i="6"/>
  <c r="F9" i="6" s="1"/>
  <c r="G10" i="6"/>
  <c r="G9" i="6" s="1"/>
  <c r="H10" i="6"/>
  <c r="H9" i="6" s="1"/>
  <c r="I12" i="6"/>
  <c r="I9" i="6" s="1"/>
  <c r="C17" i="6" l="1"/>
  <c r="E17" i="6" l="1"/>
  <c r="G17" i="6"/>
  <c r="F17" i="6"/>
  <c r="D17" i="6"/>
  <c r="H17" i="6"/>
  <c r="I17" i="6" l="1"/>
</calcChain>
</file>

<file path=xl/sharedStrings.xml><?xml version="1.0" encoding="utf-8"?>
<sst xmlns="http://schemas.openxmlformats.org/spreadsheetml/2006/main" count="397" uniqueCount="168">
  <si>
    <t>ПАСПОРТ</t>
  </si>
  <si>
    <t>1. Основные положения</t>
  </si>
  <si>
    <t>Краткое наименование проекта</t>
  </si>
  <si>
    <t>Срок реализации проекта</t>
  </si>
  <si>
    <t>Куратор проекта</t>
  </si>
  <si>
    <t>Руководитель проекта</t>
  </si>
  <si>
    <t>Администратор проекта</t>
  </si>
  <si>
    <t>1.</t>
  </si>
  <si>
    <t>1.1.</t>
  </si>
  <si>
    <t>-</t>
  </si>
  <si>
    <t>№ п/п</t>
  </si>
  <si>
    <t>Показатели проекта</t>
  </si>
  <si>
    <t>Уровень показателя</t>
  </si>
  <si>
    <t>Единица измерения (по ОКЕИ)</t>
  </si>
  <si>
    <t>Базовое значение</t>
  </si>
  <si>
    <t>Признак возрастания/убывания</t>
  </si>
  <si>
    <t>Нарастающий итог</t>
  </si>
  <si>
    <t>Информационная система (источник данных)</t>
  </si>
  <si>
    <t>значение</t>
  </si>
  <si>
    <t>год</t>
  </si>
  <si>
    <t>п/п</t>
  </si>
  <si>
    <t>Плановые значения по месяцам</t>
  </si>
  <si>
    <t>На конец 2025 года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</si>
  <si>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</si>
  <si>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</si>
  <si>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</si>
  <si>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</si>
  <si>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</si>
  <si>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</si>
  <si>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</si>
  <si>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</si>
  <si>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</si>
  <si>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</si>
  <si>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нояб.</t>
  </si>
  <si>
    <t>Наименование мероприятия (результата)</t>
  </si>
  <si>
    <t>Характеристика мероприятия (результата)</t>
  </si>
  <si>
    <t>Тип мероприятия (результата)</t>
  </si>
  <si>
    <t>Связь с показателями проекта</t>
  </si>
  <si>
    <t>Наименование мероприятия (результата) и источники финансирования</t>
  </si>
  <si>
    <t>Всего (тыс. рублей)</t>
  </si>
  <si>
    <t>Местный бюджет</t>
  </si>
  <si>
    <t>ИТОГО ПО ПРОЕКТУ:</t>
  </si>
  <si>
    <t>ИТОГО</t>
  </si>
  <si>
    <t>Платежное поручение</t>
  </si>
  <si>
    <t>возрастающий</t>
  </si>
  <si>
    <t>человек</t>
  </si>
  <si>
    <t>1.2.</t>
  </si>
  <si>
    <t>Воронов Александр Евгеньевич</t>
  </si>
  <si>
    <t>Узлова Евгения Александровна</t>
  </si>
  <si>
    <t>Богданова Ольга Альбертовна</t>
  </si>
  <si>
    <t>(источник данных)</t>
  </si>
  <si>
    <t>Соглашение о предоставлении субсидии</t>
  </si>
  <si>
    <t>Ефремова Анна Владимировна, и.о. директора МКУ "БГАЖЦ"</t>
  </si>
  <si>
    <t>Банина Екатерина Владимировна, главный бухгалтер МКУ "БГАЖЦ"</t>
  </si>
  <si>
    <t>да</t>
  </si>
  <si>
    <t>План исполнения нарастающим итогом (тыс. рублей)</t>
  </si>
  <si>
    <t>Обеспечение доступным и комфортным жильем населения города Благовещенска</t>
  </si>
  <si>
    <t>Муниципальная программа/направление (подпрограмма)</t>
  </si>
  <si>
    <t>Государственная программа (комплексная программа) Российской Федерации/ направление (подпрограмма)</t>
  </si>
  <si>
    <t>Государственная программа (комплексная программа) Амурской области/ направление (подпрограмма)</t>
  </si>
  <si>
    <t>Заместитель мэра города Благовещенска</t>
  </si>
  <si>
    <t>Объем финансового обеспечения по годам реализации (тыс. рублей)</t>
  </si>
  <si>
    <t>Срок реализации</t>
  </si>
  <si>
    <t>Взаимосвязь</t>
  </si>
  <si>
    <t>Мощность объекта</t>
  </si>
  <si>
    <t>начало</t>
  </si>
  <si>
    <t>окончание</t>
  </si>
  <si>
    <t>предшественники</t>
  </si>
  <si>
    <t>последователи</t>
  </si>
  <si>
    <t>на бумажном носителе</t>
  </si>
  <si>
    <t>2.</t>
  </si>
  <si>
    <t>2.1.</t>
  </si>
  <si>
    <t>2.1.1.</t>
  </si>
  <si>
    <t>2.1.К.1.</t>
  </si>
  <si>
    <t>2.1.К.2.</t>
  </si>
  <si>
    <t>2.1.К.3.</t>
  </si>
  <si>
    <t>2.1.К.4.</t>
  </si>
  <si>
    <t>2.1.К.5.</t>
  </si>
  <si>
    <t>Увеличение количества семей города, улучшивших жилищные условия</t>
  </si>
  <si>
    <t>7. Дополнительная информация</t>
  </si>
  <si>
    <t>2.1.К.6.</t>
  </si>
  <si>
    <t>Приложение к приказу Комитета от __________№__________</t>
  </si>
  <si>
    <t>(отсутствуют)</t>
  </si>
  <si>
    <t xml:space="preserve">где: </t>
  </si>
  <si>
    <t>единица измерения (по ОКЕИ)</t>
  </si>
  <si>
    <t>Адрес объекта (в соответствии с ФИАС)</t>
  </si>
  <si>
    <t>Задача, мероприятие (результата) контрольной точки</t>
  </si>
  <si>
    <t>Вид документа и характеристика результата (мероприятия)</t>
  </si>
  <si>
    <t>Постановление администрации г. Благовещенска</t>
  </si>
  <si>
    <t xml:space="preserve">Председатель комитета по управлению имуществом муниципального образования города Благовещенска </t>
  </si>
  <si>
    <t>Начальник финансово-экономического отдела комитета по управлению имуществом муниципального образования города Благовещенска</t>
  </si>
  <si>
    <t>Отчет</t>
  </si>
  <si>
    <t>_</t>
  </si>
  <si>
    <t>Строительство (реконструкция, техническое перевооружение, приобретение) объекта недвижимого имущества</t>
  </si>
  <si>
    <t>Акт приемки</t>
  </si>
  <si>
    <t>Контрольная точка 1.1 "Соглашение о предоставлении субсидии из областного бюджета бюджету города Благовещенска заключено"</t>
  </si>
  <si>
    <t>Выписка ЕГРН</t>
  </si>
  <si>
    <t>КГПАЖФ    -</t>
  </si>
  <si>
    <t>Контрольная точка 1.2 "Жилые помещения переданы заказчику"</t>
  </si>
  <si>
    <t>Контрольная точка 1.3 "Государственная регистрация права муниципальной собственности на жилые помещения произведена"</t>
  </si>
  <si>
    <t>Контрольная точка 1.4 "Оплата приобретенных жилых помещений произведена"</t>
  </si>
  <si>
    <t>Контрольная точка 1.6 "Отчет представлен"</t>
  </si>
  <si>
    <t>2.1.2.о</t>
  </si>
  <si>
    <t>2.1.3.м</t>
  </si>
  <si>
    <t>местный бюджет</t>
  </si>
  <si>
    <t>Контрольная точка 1.5 "Жилые помещения по договорам социального найма гражданам предоставлены"</t>
  </si>
  <si>
    <t>муниципального проекта "Жилье (город Благовещенск)"</t>
  </si>
  <si>
    <t>ОЗР: Улучшены жилищные условия граждан Российской Федерации за счет повышения обеспеченности жильем до 33 кв. метров к 2030 году, обновления
жилищного фонда до 20 % в сравнении с 2019 годом, повышения доступности жилья, а также сокращения аварийного жилья</t>
  </si>
  <si>
    <t>Количество граждан, переселенных из непригодного для проживания жилищного фонда</t>
  </si>
  <si>
    <t>Расселен непригодный для проживания жилищный фонд</t>
  </si>
  <si>
    <t xml:space="preserve">Обеспечено сокращение непригодного для проживания жилищного фонда расселением
граждан </t>
  </si>
  <si>
    <t>квадратный метр</t>
  </si>
  <si>
    <t>Площадь расселеного непригодного для проживания жилищного фонда</t>
  </si>
  <si>
    <t>Количество граждан, переселенных из аварийного жилищного фонда</t>
  </si>
  <si>
    <t>ОЗР: Улучшены жилищные условия граждан Российской Федерации за счет повышения обеспеченности жильем до 33 кв. метров к 2030 году, обновления жилищного фонда до 20 % в сравнении с 2019 годом, повышения доступности жилья, а также сокращения аварийного жилья</t>
  </si>
  <si>
    <t>6. План исполнения городского бюджета в части  бюджетных ассигнований, предусмотренных на финансовое обеспечение реализации муниципального проекта в 2025 году</t>
  </si>
  <si>
    <t>Расчет показателя "Количество граждан, переселенных из непригодного для проживания жилищного фонда"</t>
  </si>
  <si>
    <t>КГПНПЖФ = КГПАЖФ</t>
  </si>
  <si>
    <t>КГПНПЖФ  -</t>
  </si>
  <si>
    <t>количество граждан, переселенных из аварийного жилищного фонда</t>
  </si>
  <si>
    <t>количество граждан, переселенных из непригодного для проживания жилищного фонда</t>
  </si>
  <si>
    <t>Приложение № 1
к паспорту муниципального проекта "Жилье (город Благовещенск)"</t>
  </si>
  <si>
    <t>Дополнительные и обосновывающие материалы муниципального проекта "Жилье (город Благовещенск)"</t>
  </si>
  <si>
    <t>Приложение № 2
к паспорту муниципального проекта "Жилье (город Благовещенск)"</t>
  </si>
  <si>
    <t>Мероприятие (результат) "Расселен непригодный для проживания жилищный фонд" в 2025 году реализации</t>
  </si>
  <si>
    <t>Вячина Екатерина Игоревна, начальник жилищного отдела МКУ "БГАЖЦ"</t>
  </si>
  <si>
    <t>Указ 309, ФП, РП, МП</t>
  </si>
  <si>
    <t>Жилье (город Благовещенск)</t>
  </si>
  <si>
    <t>2.2.</t>
  </si>
  <si>
    <t>2.2.1.</t>
  </si>
  <si>
    <t>2.2.2.о</t>
  </si>
  <si>
    <t>2.2.3.м</t>
  </si>
  <si>
    <t>Соглашение об изъятии</t>
  </si>
  <si>
    <t>2.2.К.1.</t>
  </si>
  <si>
    <t>2.2.К.2.</t>
  </si>
  <si>
    <t>2.2.К.3.</t>
  </si>
  <si>
    <t>2.2.К.4.</t>
  </si>
  <si>
    <t>2.2.К.5.</t>
  </si>
  <si>
    <t>Контрольная точка 2.1 "Соглашение об изъятии жилого помещения для муниципальных нужд заключено"</t>
  </si>
  <si>
    <t>2. Показатели  проекта</t>
  </si>
  <si>
    <t>Период, год</t>
  </si>
  <si>
    <t>2.1. Прокси-показатели проекта в 2025 году</t>
  </si>
  <si>
    <t>3. План достижения показателей  проекта в 2025 году  </t>
  </si>
  <si>
    <t>4. Мероприятия (результаты)  проекта</t>
  </si>
  <si>
    <t xml:space="preserve">5. Финансовое обеспечение реализации муниципального
проекта администрации города Благовещенск
</t>
  </si>
  <si>
    <t xml:space="preserve"> План реализации проекта </t>
  </si>
  <si>
    <t xml:space="preserve">Ответственный исполнитель </t>
  </si>
  <si>
    <t>Объем финансового обеспечения (тыс. руб.)</t>
  </si>
  <si>
    <t>Граждане расселены из непригодного для проживания жилищного фонда с использованием разрешенных способов расселения (приобретение жилых помещений (квартир) путем участия в долевом строительстве и путем выплаты возмещения за изымаемое жилье)</t>
  </si>
  <si>
    <t>Социальное обеспечение и другие выплаты населению</t>
  </si>
  <si>
    <t>Обеспечение доступным и комфортным жильем и коммунальными услугами граждан Российской Федерации</t>
  </si>
  <si>
    <t>Расселен непригодный для проживания жилищный фонд, всего</t>
  </si>
  <si>
    <t>областной бюджет</t>
  </si>
  <si>
    <t>Выплата возмещения за изымаемые жилые помещения</t>
  </si>
  <si>
    <t>Выплата возмещения за изымаемые жилые помещения, всего</t>
  </si>
  <si>
    <t>Мероприятие (результат) "Выплата возмещения за изымаемые жилые помещения" в 2025 году реализации</t>
  </si>
  <si>
    <t>Площадь непригодного для проживания аварийного жилищного фонда, расселенная путем выплаты возмещения 4 (четырем) собственникам за изымаемое жилье по решению суда</t>
  </si>
  <si>
    <t>Муниципальный бюджет (всего), из них:</t>
  </si>
  <si>
    <t>в том числе: Региональный бюджет</t>
  </si>
  <si>
    <t>2.2.К.6.</t>
  </si>
  <si>
    <t>Связь с государственными программами (комплексными программами) Российской Федерации, Амурской области и с муниципальными программами города Благовещенска</t>
  </si>
  <si>
    <t>Заявление</t>
  </si>
  <si>
    <t>Контрольная точка 2.4 "Выплата возмещения за жилое помещение произведена"</t>
  </si>
  <si>
    <t>Контрольная точка 2.5 "Государственная регистрация права муниципальной собственности на жилые помещения произведена"</t>
  </si>
  <si>
    <t>Контрольная точка 2.6 "Отчет представлен"</t>
  </si>
  <si>
    <t>Обеспечение доступным и качественным жильем населения Амурской области</t>
  </si>
  <si>
    <t>Контрольная точка 2.2 "Жилое помещение принято заказчиком"</t>
  </si>
  <si>
    <t>Контрольная точка 2.3 "Принято заявление от собственника с приложением банковских реквизитов"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</si>
</sst>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/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0" fillId="0" borderId="0" xfId="0" applyNumberFormat="1"/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right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" fillId="0" borderId="0" xfId="0" applyFont="1" applyBorder="1"/>
    <xf numFmtId="0" fontId="1" fillId="0" borderId="8" xfId="0" applyFont="1" applyBorder="1"/>
    <xf numFmtId="0" fontId="7" fillId="0" borderId="7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Fill="1"/>
    <xf numFmtId="0" fontId="4" fillId="2" borderId="0" xfId="0" applyFont="1" applyFill="1"/>
    <xf numFmtId="0" fontId="8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165" fontId="9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0" fontId="4" fillId="0" borderId="14" xfId="0" applyFont="1" applyFill="1" applyBorder="1"/>
    <xf numFmtId="0" fontId="4" fillId="0" borderId="14" xfId="0" applyFont="1" applyFill="1" applyBorder="1" applyAlignment="1">
      <alignment horizontal="justify" vertical="center"/>
    </xf>
    <xf numFmtId="0" fontId="1" fillId="0" borderId="0" xfId="0" applyFont="1" applyFill="1"/>
    <xf numFmtId="0" fontId="9" fillId="0" borderId="5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ill="1"/>
    <xf numFmtId="165" fontId="0" fillId="0" borderId="0" xfId="0" applyNumberForma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workbookViewId="0">
      <selection activeCell="E15" sqref="E15"/>
    </sheetView>
  </sheetViews>
  <sheetFormatPr defaultRowHeight="15" x14ac:dyDescent="0.25"/>
  <cols>
    <col min="1" max="1" width="28.7109375" customWidth="1"/>
    <col min="2" max="2" width="7.42578125" customWidth="1"/>
    <col min="3" max="3" width="39.42578125" customWidth="1"/>
    <col min="4" max="4" width="15.42578125" customWidth="1"/>
    <col min="5" max="5" width="21.7109375" customWidth="1"/>
    <col min="6" max="6" width="26.7109375" customWidth="1"/>
  </cols>
  <sheetData>
    <row r="1" spans="1:6" s="25" customFormat="1" ht="15.75" x14ac:dyDescent="0.25">
      <c r="A1" s="1"/>
      <c r="D1" s="92" t="s">
        <v>81</v>
      </c>
      <c r="E1" s="92"/>
      <c r="F1" s="92"/>
    </row>
    <row r="2" spans="1:6" ht="21.75" customHeight="1" x14ac:dyDescent="0.25">
      <c r="A2" s="93" t="s">
        <v>0</v>
      </c>
      <c r="B2" s="93"/>
      <c r="C2" s="93"/>
      <c r="D2" s="93"/>
      <c r="E2" s="93"/>
      <c r="F2" s="93"/>
    </row>
    <row r="3" spans="1:6" ht="35.25" customHeight="1" x14ac:dyDescent="0.25">
      <c r="A3" s="94" t="s">
        <v>106</v>
      </c>
      <c r="B3" s="95"/>
      <c r="C3" s="95"/>
      <c r="D3" s="95"/>
      <c r="E3" s="95"/>
      <c r="F3" s="95"/>
    </row>
    <row r="4" spans="1:6" ht="18.75" customHeight="1" x14ac:dyDescent="0.25">
      <c r="A4" s="93" t="s">
        <v>1</v>
      </c>
      <c r="B4" s="100"/>
      <c r="C4" s="100"/>
      <c r="D4" s="100"/>
      <c r="E4" s="100"/>
      <c r="F4" s="100"/>
    </row>
    <row r="5" spans="1:6" ht="15.75" x14ac:dyDescent="0.25">
      <c r="A5" s="1"/>
      <c r="B5" s="33"/>
      <c r="C5" s="33"/>
      <c r="D5" s="33"/>
      <c r="E5" s="33"/>
      <c r="F5" s="33"/>
    </row>
    <row r="6" spans="1:6" ht="78.75" customHeight="1" x14ac:dyDescent="0.25">
      <c r="A6" s="21" t="s">
        <v>2</v>
      </c>
      <c r="B6" s="98" t="s">
        <v>127</v>
      </c>
      <c r="C6" s="98"/>
      <c r="D6" s="21" t="s">
        <v>3</v>
      </c>
      <c r="E6" s="32">
        <v>45658</v>
      </c>
      <c r="F6" s="90">
        <v>46022</v>
      </c>
    </row>
    <row r="7" spans="1:6" ht="33.75" customHeight="1" x14ac:dyDescent="0.25">
      <c r="A7" s="21" t="s">
        <v>4</v>
      </c>
      <c r="B7" s="97" t="s">
        <v>47</v>
      </c>
      <c r="C7" s="97"/>
      <c r="D7" s="97" t="s">
        <v>60</v>
      </c>
      <c r="E7" s="97"/>
      <c r="F7" s="97"/>
    </row>
    <row r="8" spans="1:6" ht="40.5" customHeight="1" x14ac:dyDescent="0.25">
      <c r="A8" s="21" t="s">
        <v>5</v>
      </c>
      <c r="B8" s="97" t="s">
        <v>49</v>
      </c>
      <c r="C8" s="97"/>
      <c r="D8" s="97" t="s">
        <v>89</v>
      </c>
      <c r="E8" s="97"/>
      <c r="F8" s="97"/>
    </row>
    <row r="9" spans="1:6" ht="46.5" customHeight="1" x14ac:dyDescent="0.25">
      <c r="A9" s="21" t="s">
        <v>6</v>
      </c>
      <c r="B9" s="97" t="s">
        <v>48</v>
      </c>
      <c r="C9" s="97"/>
      <c r="D9" s="97" t="s">
        <v>90</v>
      </c>
      <c r="E9" s="97"/>
      <c r="F9" s="97"/>
    </row>
    <row r="10" spans="1:6" ht="50.25" customHeight="1" x14ac:dyDescent="0.25">
      <c r="A10" s="96" t="s">
        <v>160</v>
      </c>
      <c r="B10" s="6" t="s">
        <v>7</v>
      </c>
      <c r="C10" s="21" t="s">
        <v>57</v>
      </c>
      <c r="D10" s="96" t="s">
        <v>56</v>
      </c>
      <c r="E10" s="96"/>
      <c r="F10" s="96"/>
    </row>
    <row r="11" spans="1:6" ht="63" x14ac:dyDescent="0.25">
      <c r="A11" s="96"/>
      <c r="B11" s="6" t="s">
        <v>8</v>
      </c>
      <c r="C11" s="21" t="s">
        <v>58</v>
      </c>
      <c r="D11" s="99" t="s">
        <v>150</v>
      </c>
      <c r="E11" s="99"/>
      <c r="F11" s="99"/>
    </row>
    <row r="12" spans="1:6" ht="52.5" customHeight="1" x14ac:dyDescent="0.25">
      <c r="A12" s="96"/>
      <c r="B12" s="6" t="s">
        <v>46</v>
      </c>
      <c r="C12" s="21" t="s">
        <v>59</v>
      </c>
      <c r="D12" s="97" t="s">
        <v>165</v>
      </c>
      <c r="E12" s="97"/>
      <c r="F12" s="97"/>
    </row>
    <row r="13" spans="1:6" ht="15.75" x14ac:dyDescent="0.25">
      <c r="A13" s="1"/>
    </row>
  </sheetData>
  <mergeCells count="15">
    <mergeCell ref="D1:F1"/>
    <mergeCell ref="A2:F2"/>
    <mergeCell ref="A3:F3"/>
    <mergeCell ref="A10:A12"/>
    <mergeCell ref="D10:F10"/>
    <mergeCell ref="D12:F12"/>
    <mergeCell ref="B6:C6"/>
    <mergeCell ref="B7:C7"/>
    <mergeCell ref="D7:F7"/>
    <mergeCell ref="B8:C8"/>
    <mergeCell ref="D8:F8"/>
    <mergeCell ref="B9:C9"/>
    <mergeCell ref="D9:F9"/>
    <mergeCell ref="D11:F11"/>
    <mergeCell ref="A4:F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N18" sqref="N18"/>
    </sheetView>
  </sheetViews>
  <sheetFormatPr defaultRowHeight="15" x14ac:dyDescent="0.25"/>
  <cols>
    <col min="2" max="2" width="28.42578125" customWidth="1"/>
    <col min="3" max="3" width="9.7109375" customWidth="1"/>
    <col min="4" max="4" width="19.28515625" customWidth="1"/>
    <col min="15" max="15" width="20.7109375" customWidth="1"/>
  </cols>
  <sheetData>
    <row r="1" spans="1:17" x14ac:dyDescent="0.25">
      <c r="A1" s="94" t="s">
        <v>139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17" x14ac:dyDescent="0.25">
      <c r="A2" s="3"/>
    </row>
    <row r="3" spans="1:17" x14ac:dyDescent="0.25">
      <c r="A3" s="98" t="s">
        <v>10</v>
      </c>
      <c r="B3" s="98" t="s">
        <v>11</v>
      </c>
      <c r="C3" s="98" t="s">
        <v>12</v>
      </c>
      <c r="D3" s="98" t="s">
        <v>13</v>
      </c>
      <c r="E3" s="98" t="s">
        <v>14</v>
      </c>
      <c r="F3" s="98"/>
      <c r="G3" s="104" t="s">
        <v>140</v>
      </c>
      <c r="H3" s="105"/>
      <c r="I3" s="105"/>
      <c r="J3" s="105"/>
      <c r="K3" s="105"/>
      <c r="L3" s="106"/>
      <c r="M3" s="98" t="s">
        <v>15</v>
      </c>
      <c r="N3" s="98" t="s">
        <v>16</v>
      </c>
      <c r="O3" s="98" t="s">
        <v>17</v>
      </c>
    </row>
    <row r="4" spans="1:17" x14ac:dyDescent="0.25">
      <c r="A4" s="98"/>
      <c r="B4" s="98"/>
      <c r="C4" s="98"/>
      <c r="D4" s="98"/>
      <c r="E4" s="98"/>
      <c r="F4" s="98"/>
      <c r="G4" s="107"/>
      <c r="H4" s="108"/>
      <c r="I4" s="108"/>
      <c r="J4" s="108"/>
      <c r="K4" s="108"/>
      <c r="L4" s="109"/>
      <c r="M4" s="98"/>
      <c r="N4" s="98"/>
      <c r="O4" s="98"/>
    </row>
    <row r="5" spans="1:17" ht="31.5" x14ac:dyDescent="0.25">
      <c r="A5" s="98"/>
      <c r="B5" s="98"/>
      <c r="C5" s="98"/>
      <c r="D5" s="98"/>
      <c r="E5" s="17" t="s">
        <v>18</v>
      </c>
      <c r="F5" s="17" t="s">
        <v>19</v>
      </c>
      <c r="G5" s="17">
        <v>2025</v>
      </c>
      <c r="H5" s="17">
        <v>2026</v>
      </c>
      <c r="I5" s="17">
        <v>2027</v>
      </c>
      <c r="J5" s="17">
        <v>2028</v>
      </c>
      <c r="K5" s="17">
        <v>2029</v>
      </c>
      <c r="L5" s="17">
        <v>2030</v>
      </c>
      <c r="M5" s="98"/>
      <c r="N5" s="98"/>
      <c r="O5" s="98"/>
    </row>
    <row r="6" spans="1:17" ht="15.75" x14ac:dyDescent="0.25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</row>
    <row r="7" spans="1:17" ht="38.25" customHeight="1" x14ac:dyDescent="0.25">
      <c r="A7" s="17" t="s">
        <v>7</v>
      </c>
      <c r="B7" s="103" t="s">
        <v>107</v>
      </c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</row>
    <row r="8" spans="1:17" ht="15.75" x14ac:dyDescent="0.25">
      <c r="A8" s="17" t="s">
        <v>70</v>
      </c>
      <c r="B8" s="103" t="s">
        <v>78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</row>
    <row r="9" spans="1:17" ht="83.25" customHeight="1" x14ac:dyDescent="0.25">
      <c r="A9" s="26" t="s">
        <v>71</v>
      </c>
      <c r="B9" s="23" t="s">
        <v>108</v>
      </c>
      <c r="C9" s="60" t="s">
        <v>126</v>
      </c>
      <c r="D9" s="7" t="s">
        <v>45</v>
      </c>
      <c r="E9" s="27">
        <v>21</v>
      </c>
      <c r="F9" s="19">
        <v>2024</v>
      </c>
      <c r="G9" s="62">
        <v>31</v>
      </c>
      <c r="H9" s="41" t="s">
        <v>92</v>
      </c>
      <c r="I9" s="41" t="s">
        <v>92</v>
      </c>
      <c r="J9" s="41" t="s">
        <v>92</v>
      </c>
      <c r="K9" s="41" t="s">
        <v>92</v>
      </c>
      <c r="L9" s="41" t="s">
        <v>92</v>
      </c>
      <c r="M9" s="18" t="s">
        <v>44</v>
      </c>
      <c r="N9" s="61" t="s">
        <v>54</v>
      </c>
      <c r="O9" s="7" t="s">
        <v>69</v>
      </c>
      <c r="Q9" s="8"/>
    </row>
    <row r="10" spans="1:17" ht="33.75" customHeight="1" x14ac:dyDescent="0.25"/>
    <row r="11" spans="1:17" ht="15.75" x14ac:dyDescent="0.25">
      <c r="A11" s="101" t="s">
        <v>141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</row>
    <row r="12" spans="1:17" ht="19.5" customHeight="1" x14ac:dyDescent="0.25">
      <c r="A12" s="102" t="s">
        <v>82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</row>
    <row r="15" spans="1:17" x14ac:dyDescent="0.25">
      <c r="B15" s="9"/>
    </row>
  </sheetData>
  <mergeCells count="14">
    <mergeCell ref="A11:O11"/>
    <mergeCell ref="A12:O12"/>
    <mergeCell ref="B8:O8"/>
    <mergeCell ref="A1:O1"/>
    <mergeCell ref="A3:A5"/>
    <mergeCell ref="B3:B5"/>
    <mergeCell ref="C3:C5"/>
    <mergeCell ref="D3:D5"/>
    <mergeCell ref="E3:F4"/>
    <mergeCell ref="M3:M5"/>
    <mergeCell ref="N3:N5"/>
    <mergeCell ref="O3:O5"/>
    <mergeCell ref="B7:O7"/>
    <mergeCell ref="G3:L4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workbookViewId="0">
      <selection activeCell="P19" sqref="P19"/>
    </sheetView>
  </sheetViews>
  <sheetFormatPr defaultRowHeight="15" x14ac:dyDescent="0.25"/>
  <cols>
    <col min="1" max="1" width="7.5703125" customWidth="1"/>
    <col min="2" max="2" width="28.85546875" customWidth="1"/>
    <col min="3" max="3" width="12.140625" customWidth="1"/>
    <col min="19" max="19" width="34.7109375" customWidth="1"/>
  </cols>
  <sheetData>
    <row r="1" spans="1:17" x14ac:dyDescent="0.25">
      <c r="A1" s="94" t="s">
        <v>142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</row>
    <row r="2" spans="1:17" ht="15.75" x14ac:dyDescent="0.25">
      <c r="A2" s="1"/>
    </row>
    <row r="3" spans="1:17" ht="15.75" x14ac:dyDescent="0.25">
      <c r="A3" s="112" t="s">
        <v>10</v>
      </c>
      <c r="B3" s="111" t="s">
        <v>11</v>
      </c>
      <c r="C3" s="111" t="s">
        <v>12</v>
      </c>
      <c r="D3" s="111" t="s">
        <v>13</v>
      </c>
      <c r="E3" s="111" t="s">
        <v>21</v>
      </c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 t="s">
        <v>22</v>
      </c>
      <c r="Q3" s="111"/>
    </row>
    <row r="4" spans="1:17" ht="74.25" customHeight="1" x14ac:dyDescent="0.25">
      <c r="A4" s="113"/>
      <c r="B4" s="111"/>
      <c r="C4" s="111"/>
      <c r="D4" s="111"/>
      <c r="E4" s="18" t="s">
        <v>23</v>
      </c>
      <c r="F4" s="18" t="s">
        <v>24</v>
      </c>
      <c r="G4" s="18" t="s">
        <v>25</v>
      </c>
      <c r="H4" s="18" t="s">
        <v>26</v>
      </c>
      <c r="I4" s="18" t="s">
        <v>27</v>
      </c>
      <c r="J4" s="18" t="s">
        <v>28</v>
      </c>
      <c r="K4" s="18" t="s">
        <v>29</v>
      </c>
      <c r="L4" s="18" t="s">
        <v>30</v>
      </c>
      <c r="M4" s="18" t="s">
        <v>31</v>
      </c>
      <c r="N4" s="18" t="s">
        <v>32</v>
      </c>
      <c r="O4" s="18" t="s">
        <v>33</v>
      </c>
      <c r="P4" s="111"/>
      <c r="Q4" s="111"/>
    </row>
    <row r="5" spans="1:17" ht="15.75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0">
        <v>7</v>
      </c>
      <c r="H5" s="20">
        <v>8</v>
      </c>
      <c r="I5" s="20">
        <v>9</v>
      </c>
      <c r="J5" s="20">
        <v>10</v>
      </c>
      <c r="K5" s="20">
        <v>11</v>
      </c>
      <c r="L5" s="20">
        <v>12</v>
      </c>
      <c r="M5" s="20">
        <v>13</v>
      </c>
      <c r="N5" s="20">
        <v>14</v>
      </c>
      <c r="O5" s="20">
        <v>15</v>
      </c>
      <c r="P5" s="114">
        <v>16</v>
      </c>
      <c r="Q5" s="114"/>
    </row>
    <row r="6" spans="1:17" ht="39" customHeight="1" x14ac:dyDescent="0.25">
      <c r="A6" s="18" t="s">
        <v>7</v>
      </c>
      <c r="B6" s="103" t="s">
        <v>107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</row>
    <row r="7" spans="1:17" ht="15.75" x14ac:dyDescent="0.25">
      <c r="A7" s="18" t="s">
        <v>70</v>
      </c>
      <c r="B7" s="103" t="s">
        <v>78</v>
      </c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</row>
    <row r="8" spans="1:17" ht="78.75" x14ac:dyDescent="0.25">
      <c r="A8" s="28" t="s">
        <v>71</v>
      </c>
      <c r="B8" s="39" t="s">
        <v>108</v>
      </c>
      <c r="C8" s="18" t="s">
        <v>44</v>
      </c>
      <c r="D8" s="18" t="s">
        <v>45</v>
      </c>
      <c r="E8" s="18" t="s">
        <v>9</v>
      </c>
      <c r="F8" s="18" t="s">
        <v>9</v>
      </c>
      <c r="G8" s="18" t="s">
        <v>9</v>
      </c>
      <c r="H8" s="18" t="s">
        <v>9</v>
      </c>
      <c r="I8" s="18" t="s">
        <v>9</v>
      </c>
      <c r="J8" s="18" t="s">
        <v>9</v>
      </c>
      <c r="K8" s="63">
        <v>4</v>
      </c>
      <c r="L8" s="63">
        <v>31</v>
      </c>
      <c r="M8" s="88">
        <v>31</v>
      </c>
      <c r="N8" s="88">
        <v>31</v>
      </c>
      <c r="O8" s="88">
        <v>31</v>
      </c>
      <c r="P8" s="110">
        <v>31</v>
      </c>
      <c r="Q8" s="110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</sheetData>
  <mergeCells count="11">
    <mergeCell ref="P8:Q8"/>
    <mergeCell ref="A1:Q1"/>
    <mergeCell ref="B3:B4"/>
    <mergeCell ref="C3:C4"/>
    <mergeCell ref="D3:D4"/>
    <mergeCell ref="E3:O3"/>
    <mergeCell ref="P3:Q4"/>
    <mergeCell ref="B7:Q7"/>
    <mergeCell ref="B6:Q6"/>
    <mergeCell ref="A3:A4"/>
    <mergeCell ref="P5:Q5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opLeftCell="A7" workbookViewId="0">
      <selection activeCell="H18" sqref="H18"/>
    </sheetView>
  </sheetViews>
  <sheetFormatPr defaultRowHeight="15" x14ac:dyDescent="0.25"/>
  <cols>
    <col min="1" max="1" width="6" customWidth="1"/>
    <col min="2" max="2" width="33.28515625" customWidth="1"/>
    <col min="3" max="3" width="12.85546875" customWidth="1"/>
    <col min="4" max="4" width="10.28515625" customWidth="1"/>
    <col min="12" max="12" width="38.7109375" customWidth="1"/>
    <col min="13" max="13" width="17.5703125" customWidth="1"/>
    <col min="14" max="14" width="27.140625" customWidth="1"/>
    <col min="15" max="15" width="13.5703125" customWidth="1"/>
    <col min="16" max="16" width="12.7109375" customWidth="1"/>
  </cols>
  <sheetData>
    <row r="1" spans="1:14" x14ac:dyDescent="0.25">
      <c r="A1" s="94" t="s">
        <v>143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</row>
    <row r="2" spans="1:14" ht="15.75" x14ac:dyDescent="0.25">
      <c r="A2" s="1"/>
    </row>
    <row r="3" spans="1:14" ht="15.75" x14ac:dyDescent="0.25">
      <c r="A3" s="98" t="s">
        <v>10</v>
      </c>
      <c r="B3" s="98" t="s">
        <v>34</v>
      </c>
      <c r="C3" s="98" t="s">
        <v>13</v>
      </c>
      <c r="D3" s="98" t="s">
        <v>14</v>
      </c>
      <c r="E3" s="98"/>
      <c r="F3" s="98" t="s">
        <v>140</v>
      </c>
      <c r="G3" s="98"/>
      <c r="H3" s="98"/>
      <c r="I3" s="98"/>
      <c r="J3" s="98"/>
      <c r="K3" s="98"/>
      <c r="L3" s="98" t="s">
        <v>35</v>
      </c>
      <c r="M3" s="98" t="s">
        <v>36</v>
      </c>
      <c r="N3" s="98" t="s">
        <v>37</v>
      </c>
    </row>
    <row r="4" spans="1:14" x14ac:dyDescent="0.25">
      <c r="A4" s="98"/>
      <c r="B4" s="98"/>
      <c r="C4" s="98"/>
      <c r="D4" s="98"/>
      <c r="E4" s="98"/>
      <c r="F4" s="98">
        <v>2025</v>
      </c>
      <c r="G4" s="98">
        <v>2026</v>
      </c>
      <c r="H4" s="98">
        <v>2027</v>
      </c>
      <c r="I4" s="98">
        <v>2028</v>
      </c>
      <c r="J4" s="98">
        <v>2029</v>
      </c>
      <c r="K4" s="98">
        <v>2030</v>
      </c>
      <c r="L4" s="98"/>
      <c r="M4" s="98"/>
      <c r="N4" s="98"/>
    </row>
    <row r="5" spans="1:14" ht="54" customHeight="1" x14ac:dyDescent="0.25">
      <c r="A5" s="98"/>
      <c r="B5" s="98"/>
      <c r="C5" s="98"/>
      <c r="D5" s="17" t="s">
        <v>18</v>
      </c>
      <c r="E5" s="17" t="s">
        <v>19</v>
      </c>
      <c r="F5" s="98"/>
      <c r="G5" s="98"/>
      <c r="H5" s="98"/>
      <c r="I5" s="98"/>
      <c r="J5" s="98"/>
      <c r="K5" s="98"/>
      <c r="L5" s="98"/>
      <c r="M5" s="98"/>
      <c r="N5" s="98"/>
    </row>
    <row r="6" spans="1:14" ht="15.75" x14ac:dyDescent="0.2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0">
        <v>14</v>
      </c>
    </row>
    <row r="7" spans="1:14" ht="38.25" customHeight="1" x14ac:dyDescent="0.25">
      <c r="A7" s="17" t="s">
        <v>7</v>
      </c>
      <c r="B7" s="115" t="s">
        <v>114</v>
      </c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7"/>
    </row>
    <row r="8" spans="1:14" ht="21.75" customHeight="1" x14ac:dyDescent="0.25">
      <c r="A8" s="17" t="s">
        <v>70</v>
      </c>
      <c r="B8" s="103" t="s">
        <v>78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</row>
    <row r="9" spans="1:14" ht="131.25" customHeight="1" x14ac:dyDescent="0.25">
      <c r="A9" s="17" t="s">
        <v>71</v>
      </c>
      <c r="B9" s="37" t="s">
        <v>109</v>
      </c>
      <c r="C9" s="17" t="s">
        <v>111</v>
      </c>
      <c r="D9" s="17">
        <v>278.3</v>
      </c>
      <c r="E9" s="17">
        <v>2024</v>
      </c>
      <c r="F9" s="41">
        <v>284.39999999999998</v>
      </c>
      <c r="G9" s="41" t="s">
        <v>92</v>
      </c>
      <c r="H9" s="41" t="s">
        <v>92</v>
      </c>
      <c r="I9" s="41" t="s">
        <v>92</v>
      </c>
      <c r="J9" s="41" t="s">
        <v>92</v>
      </c>
      <c r="K9" s="41" t="s">
        <v>92</v>
      </c>
      <c r="L9" s="42" t="s">
        <v>112</v>
      </c>
      <c r="M9" s="40" t="s">
        <v>93</v>
      </c>
      <c r="N9" s="39" t="s">
        <v>108</v>
      </c>
    </row>
    <row r="10" spans="1:14" ht="76.5" customHeight="1" x14ac:dyDescent="0.25">
      <c r="A10" s="32" t="s">
        <v>72</v>
      </c>
      <c r="B10" s="56" t="s">
        <v>110</v>
      </c>
      <c r="C10" s="57" t="s">
        <v>45</v>
      </c>
      <c r="D10" s="57">
        <v>21</v>
      </c>
      <c r="E10" s="57">
        <v>2024</v>
      </c>
      <c r="F10" s="58">
        <v>27</v>
      </c>
      <c r="G10" s="58" t="s">
        <v>92</v>
      </c>
      <c r="H10" s="58" t="s">
        <v>92</v>
      </c>
      <c r="I10" s="58" t="s">
        <v>92</v>
      </c>
      <c r="J10" s="58" t="s">
        <v>92</v>
      </c>
      <c r="K10" s="58" t="s">
        <v>92</v>
      </c>
      <c r="L10" s="42" t="s">
        <v>113</v>
      </c>
      <c r="M10" s="59" t="s">
        <v>92</v>
      </c>
      <c r="N10" s="59" t="s">
        <v>92</v>
      </c>
    </row>
    <row r="11" spans="1:14" ht="134.25" customHeight="1" x14ac:dyDescent="0.25">
      <c r="A11" s="64" t="s">
        <v>128</v>
      </c>
      <c r="B11" s="65" t="s">
        <v>153</v>
      </c>
      <c r="C11" s="64" t="s">
        <v>111</v>
      </c>
      <c r="D11" s="64" t="s">
        <v>9</v>
      </c>
      <c r="E11" s="64">
        <v>2024</v>
      </c>
      <c r="F11" s="62">
        <v>28.4</v>
      </c>
      <c r="G11" s="62" t="s">
        <v>92</v>
      </c>
      <c r="H11" s="62" t="s">
        <v>92</v>
      </c>
      <c r="I11" s="62" t="s">
        <v>92</v>
      </c>
      <c r="J11" s="62" t="s">
        <v>92</v>
      </c>
      <c r="K11" s="62" t="s">
        <v>92</v>
      </c>
      <c r="L11" s="75" t="s">
        <v>156</v>
      </c>
      <c r="M11" s="63" t="s">
        <v>149</v>
      </c>
      <c r="N11" s="67" t="s">
        <v>108</v>
      </c>
    </row>
    <row r="12" spans="1:14" ht="42.75" customHeight="1" x14ac:dyDescent="0.25">
      <c r="A12" s="118" t="s">
        <v>148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</row>
  </sheetData>
  <mergeCells count="18">
    <mergeCell ref="A1:N1"/>
    <mergeCell ref="M3:M5"/>
    <mergeCell ref="N3:N5"/>
    <mergeCell ref="F4:F5"/>
    <mergeCell ref="G4:G5"/>
    <mergeCell ref="H4:H5"/>
    <mergeCell ref="I4:I5"/>
    <mergeCell ref="J4:J5"/>
    <mergeCell ref="K4:K5"/>
    <mergeCell ref="A3:A5"/>
    <mergeCell ref="B3:B5"/>
    <mergeCell ref="C3:C5"/>
    <mergeCell ref="D3:E4"/>
    <mergeCell ref="F3:K3"/>
    <mergeCell ref="L3:L5"/>
    <mergeCell ref="B7:N7"/>
    <mergeCell ref="A12:N12"/>
    <mergeCell ref="B8:N8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I27" sqref="I27"/>
    </sheetView>
  </sheetViews>
  <sheetFormatPr defaultRowHeight="15" x14ac:dyDescent="0.25"/>
  <cols>
    <col min="1" max="1" width="10.140625" bestFit="1" customWidth="1"/>
    <col min="2" max="2" width="35" customWidth="1"/>
    <col min="3" max="8" width="13.7109375" customWidth="1"/>
    <col min="9" max="9" width="21.28515625" customWidth="1"/>
  </cols>
  <sheetData>
    <row r="1" spans="1:9" ht="42.75" customHeight="1" x14ac:dyDescent="0.25">
      <c r="A1" s="94" t="s">
        <v>144</v>
      </c>
      <c r="B1" s="95"/>
      <c r="C1" s="95"/>
      <c r="D1" s="95"/>
      <c r="E1" s="95"/>
      <c r="F1" s="95"/>
      <c r="G1" s="95"/>
      <c r="H1" s="95"/>
      <c r="I1" s="95"/>
    </row>
    <row r="2" spans="1:9" ht="15.75" x14ac:dyDescent="0.25">
      <c r="A2" s="1"/>
    </row>
    <row r="3" spans="1:9" x14ac:dyDescent="0.25">
      <c r="A3" s="98" t="s">
        <v>10</v>
      </c>
      <c r="B3" s="98" t="s">
        <v>38</v>
      </c>
      <c r="C3" s="98" t="s">
        <v>61</v>
      </c>
      <c r="D3" s="98"/>
      <c r="E3" s="98"/>
      <c r="F3" s="98"/>
      <c r="G3" s="98"/>
      <c r="H3" s="98"/>
      <c r="I3" s="98" t="s">
        <v>39</v>
      </c>
    </row>
    <row r="4" spans="1:9" x14ac:dyDescent="0.25">
      <c r="A4" s="124"/>
      <c r="B4" s="98"/>
      <c r="C4" s="98"/>
      <c r="D4" s="98"/>
      <c r="E4" s="98"/>
      <c r="F4" s="98"/>
      <c r="G4" s="98"/>
      <c r="H4" s="98"/>
      <c r="I4" s="98"/>
    </row>
    <row r="5" spans="1:9" ht="15.75" x14ac:dyDescent="0.25">
      <c r="A5" s="124"/>
      <c r="B5" s="98"/>
      <c r="C5" s="17">
        <v>2025</v>
      </c>
      <c r="D5" s="17">
        <v>2026</v>
      </c>
      <c r="E5" s="17">
        <v>2027</v>
      </c>
      <c r="F5" s="17">
        <v>2028</v>
      </c>
      <c r="G5" s="17">
        <v>2029</v>
      </c>
      <c r="H5" s="17">
        <v>2030</v>
      </c>
      <c r="I5" s="98"/>
    </row>
    <row r="6" spans="1:9" ht="15.75" x14ac:dyDescent="0.2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</row>
    <row r="7" spans="1:9" ht="50.25" customHeight="1" x14ac:dyDescent="0.25">
      <c r="A7" s="17" t="s">
        <v>7</v>
      </c>
      <c r="B7" s="115" t="s">
        <v>114</v>
      </c>
      <c r="C7" s="116"/>
      <c r="D7" s="116"/>
      <c r="E7" s="116"/>
      <c r="F7" s="116"/>
      <c r="G7" s="116"/>
      <c r="H7" s="116"/>
      <c r="I7" s="117"/>
    </row>
    <row r="8" spans="1:9" ht="20.25" customHeight="1" x14ac:dyDescent="0.25">
      <c r="A8" s="17" t="s">
        <v>70</v>
      </c>
      <c r="B8" s="96" t="s">
        <v>78</v>
      </c>
      <c r="C8" s="96"/>
      <c r="D8" s="96"/>
      <c r="E8" s="96"/>
      <c r="F8" s="96"/>
      <c r="G8" s="96"/>
      <c r="H8" s="96"/>
      <c r="I8" s="96"/>
    </row>
    <row r="9" spans="1:9" s="33" customFormat="1" ht="51" customHeight="1" x14ac:dyDescent="0.25">
      <c r="A9" s="20" t="s">
        <v>71</v>
      </c>
      <c r="B9" s="38" t="s">
        <v>151</v>
      </c>
      <c r="C9" s="29">
        <f>C10</f>
        <v>5350.4</v>
      </c>
      <c r="D9" s="29">
        <f t="shared" ref="D9:I9" si="0">D10</f>
        <v>0</v>
      </c>
      <c r="E9" s="29">
        <f t="shared" si="0"/>
        <v>0</v>
      </c>
      <c r="F9" s="29">
        <f t="shared" si="0"/>
        <v>0</v>
      </c>
      <c r="G9" s="29">
        <f t="shared" si="0"/>
        <v>0</v>
      </c>
      <c r="H9" s="29">
        <f t="shared" si="0"/>
        <v>0</v>
      </c>
      <c r="I9" s="29">
        <f t="shared" si="0"/>
        <v>5350.4</v>
      </c>
    </row>
    <row r="10" spans="1:9" s="33" customFormat="1" ht="30.75" customHeight="1" x14ac:dyDescent="0.25">
      <c r="A10" s="20" t="s">
        <v>72</v>
      </c>
      <c r="B10" s="6" t="s">
        <v>157</v>
      </c>
      <c r="C10" s="29">
        <f>C11+C12</f>
        <v>5350.4</v>
      </c>
      <c r="D10" s="29">
        <f t="shared" ref="D10:H10" si="1">D12</f>
        <v>0</v>
      </c>
      <c r="E10" s="29">
        <f t="shared" si="1"/>
        <v>0</v>
      </c>
      <c r="F10" s="29">
        <f t="shared" si="1"/>
        <v>0</v>
      </c>
      <c r="G10" s="29">
        <f t="shared" si="1"/>
        <v>0</v>
      </c>
      <c r="H10" s="29">
        <f t="shared" si="1"/>
        <v>0</v>
      </c>
      <c r="I10" s="30">
        <f>C10</f>
        <v>5350.4</v>
      </c>
    </row>
    <row r="11" spans="1:9" s="33" customFormat="1" ht="15.75" x14ac:dyDescent="0.25">
      <c r="A11" s="55" t="s">
        <v>102</v>
      </c>
      <c r="B11" s="54" t="s">
        <v>152</v>
      </c>
      <c r="C11" s="43">
        <v>4868.3999999999996</v>
      </c>
      <c r="D11" s="43">
        <v>0</v>
      </c>
      <c r="E11" s="43">
        <v>0</v>
      </c>
      <c r="F11" s="29">
        <v>0</v>
      </c>
      <c r="G11" s="29">
        <v>0</v>
      </c>
      <c r="H11" s="29">
        <v>0</v>
      </c>
      <c r="I11" s="30">
        <f t="shared" ref="I11" si="2">C11+D11+E11+F11+G11+H11</f>
        <v>4868.3999999999996</v>
      </c>
    </row>
    <row r="12" spans="1:9" s="33" customFormat="1" ht="15.75" x14ac:dyDescent="0.25">
      <c r="A12" s="20" t="s">
        <v>103</v>
      </c>
      <c r="B12" s="21" t="s">
        <v>104</v>
      </c>
      <c r="C12" s="43">
        <v>482</v>
      </c>
      <c r="D12" s="43">
        <v>0</v>
      </c>
      <c r="E12" s="43">
        <v>0</v>
      </c>
      <c r="F12" s="29">
        <v>0</v>
      </c>
      <c r="G12" s="29">
        <v>0</v>
      </c>
      <c r="H12" s="29">
        <v>0</v>
      </c>
      <c r="I12" s="30">
        <f t="shared" ref="I12" si="3">C12+D12+E12+F12+G12+H12</f>
        <v>482</v>
      </c>
    </row>
    <row r="13" spans="1:9" s="33" customFormat="1" ht="47.25" x14ac:dyDescent="0.25">
      <c r="A13" s="68" t="s">
        <v>128</v>
      </c>
      <c r="B13" s="65" t="s">
        <v>154</v>
      </c>
      <c r="C13" s="69">
        <f>C14</f>
        <v>3443.2000000000003</v>
      </c>
      <c r="D13" s="69">
        <f t="shared" ref="D13:I13" si="4">D14</f>
        <v>0</v>
      </c>
      <c r="E13" s="69">
        <f t="shared" si="4"/>
        <v>0</v>
      </c>
      <c r="F13" s="69">
        <f t="shared" si="4"/>
        <v>0</v>
      </c>
      <c r="G13" s="69">
        <f t="shared" si="4"/>
        <v>0</v>
      </c>
      <c r="H13" s="69">
        <f t="shared" si="4"/>
        <v>0</v>
      </c>
      <c r="I13" s="69">
        <f t="shared" si="4"/>
        <v>3443.2000000000003</v>
      </c>
    </row>
    <row r="14" spans="1:9" s="33" customFormat="1" ht="31.5" x14ac:dyDescent="0.25">
      <c r="A14" s="68" t="s">
        <v>129</v>
      </c>
      <c r="B14" s="66" t="s">
        <v>157</v>
      </c>
      <c r="C14" s="69">
        <f>C15+C16</f>
        <v>3443.2000000000003</v>
      </c>
      <c r="D14" s="69">
        <f t="shared" ref="D14:H14" si="5">D16</f>
        <v>0</v>
      </c>
      <c r="E14" s="69">
        <f t="shared" si="5"/>
        <v>0</v>
      </c>
      <c r="F14" s="69">
        <f t="shared" si="5"/>
        <v>0</v>
      </c>
      <c r="G14" s="69">
        <f t="shared" si="5"/>
        <v>0</v>
      </c>
      <c r="H14" s="69">
        <f t="shared" si="5"/>
        <v>0</v>
      </c>
      <c r="I14" s="70">
        <f>C14</f>
        <v>3443.2000000000003</v>
      </c>
    </row>
    <row r="15" spans="1:9" s="85" customFormat="1" ht="15.75" x14ac:dyDescent="0.25">
      <c r="A15" s="84" t="s">
        <v>130</v>
      </c>
      <c r="B15" s="78" t="s">
        <v>152</v>
      </c>
      <c r="C15" s="73">
        <v>3408.8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f t="shared" ref="I15:I16" si="6">C15+D15+E15+F15+G15+H15</f>
        <v>3408.8</v>
      </c>
    </row>
    <row r="16" spans="1:9" s="85" customFormat="1" ht="15.75" x14ac:dyDescent="0.25">
      <c r="A16" s="84" t="s">
        <v>131</v>
      </c>
      <c r="B16" s="78" t="s">
        <v>104</v>
      </c>
      <c r="C16" s="73">
        <v>34.4</v>
      </c>
      <c r="D16" s="73">
        <v>0</v>
      </c>
      <c r="E16" s="73">
        <v>0</v>
      </c>
      <c r="F16" s="73">
        <v>0</v>
      </c>
      <c r="G16" s="73">
        <v>0</v>
      </c>
      <c r="H16" s="73">
        <v>0</v>
      </c>
      <c r="I16" s="73">
        <f t="shared" si="6"/>
        <v>34.4</v>
      </c>
    </row>
    <row r="17" spans="1:9" s="85" customFormat="1" ht="15.75" customHeight="1" x14ac:dyDescent="0.25">
      <c r="A17" s="122" t="s">
        <v>41</v>
      </c>
      <c r="B17" s="123"/>
      <c r="C17" s="31">
        <f t="shared" ref="C17:I17" si="7">SUM(C18:C19)</f>
        <v>8793.6</v>
      </c>
      <c r="D17" s="31">
        <f t="shared" si="7"/>
        <v>0</v>
      </c>
      <c r="E17" s="31">
        <f t="shared" si="7"/>
        <v>0</v>
      </c>
      <c r="F17" s="31">
        <f t="shared" si="7"/>
        <v>0</v>
      </c>
      <c r="G17" s="31">
        <f t="shared" si="7"/>
        <v>0</v>
      </c>
      <c r="H17" s="31">
        <f t="shared" si="7"/>
        <v>0</v>
      </c>
      <c r="I17" s="31">
        <f t="shared" si="7"/>
        <v>8793.6</v>
      </c>
    </row>
    <row r="18" spans="1:9" s="85" customFormat="1" ht="15.75" x14ac:dyDescent="0.25">
      <c r="A18" s="121" t="s">
        <v>158</v>
      </c>
      <c r="B18" s="121"/>
      <c r="C18" s="31">
        <f>C11+C15</f>
        <v>8277.2000000000007</v>
      </c>
      <c r="D18" s="31">
        <f t="shared" ref="D18:H18" si="8">D12</f>
        <v>0</v>
      </c>
      <c r="E18" s="31">
        <f t="shared" si="8"/>
        <v>0</v>
      </c>
      <c r="F18" s="31">
        <f t="shared" si="8"/>
        <v>0</v>
      </c>
      <c r="G18" s="31">
        <f t="shared" si="8"/>
        <v>0</v>
      </c>
      <c r="H18" s="31">
        <f t="shared" si="8"/>
        <v>0</v>
      </c>
      <c r="I18" s="31">
        <f>C18</f>
        <v>8277.2000000000007</v>
      </c>
    </row>
    <row r="19" spans="1:9" s="85" customFormat="1" ht="15.75" x14ac:dyDescent="0.25">
      <c r="A19" s="120" t="s">
        <v>40</v>
      </c>
      <c r="B19" s="120"/>
      <c r="C19" s="31">
        <f>C12+C16</f>
        <v>516.4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f>C19</f>
        <v>516.4</v>
      </c>
    </row>
    <row r="20" spans="1:9" s="85" customFormat="1" x14ac:dyDescent="0.25"/>
    <row r="21" spans="1:9" s="86" customFormat="1" x14ac:dyDescent="0.25"/>
    <row r="22" spans="1:9" s="86" customFormat="1" x14ac:dyDescent="0.25">
      <c r="C22" s="87"/>
      <c r="D22" s="87"/>
      <c r="E22" s="87"/>
      <c r="F22" s="87"/>
      <c r="G22" s="87"/>
      <c r="H22" s="87"/>
      <c r="I22" s="87"/>
    </row>
    <row r="23" spans="1:9" s="86" customFormat="1" x14ac:dyDescent="0.25">
      <c r="C23" s="87"/>
      <c r="D23" s="87"/>
      <c r="E23" s="87"/>
      <c r="F23" s="87"/>
      <c r="G23" s="87"/>
      <c r="H23" s="87"/>
      <c r="I23" s="87"/>
    </row>
    <row r="24" spans="1:9" s="86" customFormat="1" x14ac:dyDescent="0.25">
      <c r="C24" s="87"/>
      <c r="D24" s="87"/>
      <c r="E24" s="87"/>
      <c r="F24" s="87"/>
      <c r="G24" s="87"/>
      <c r="H24" s="87"/>
      <c r="I24" s="87"/>
    </row>
    <row r="25" spans="1:9" s="86" customFormat="1" x14ac:dyDescent="0.25"/>
  </sheetData>
  <mergeCells count="10">
    <mergeCell ref="A19:B19"/>
    <mergeCell ref="A1:I1"/>
    <mergeCell ref="C3:H4"/>
    <mergeCell ref="A18:B18"/>
    <mergeCell ref="A17:B17"/>
    <mergeCell ref="B3:B5"/>
    <mergeCell ref="I3:I5"/>
    <mergeCell ref="B8:I8"/>
    <mergeCell ref="A3:A5"/>
    <mergeCell ref="B7:I7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C25" sqref="C25"/>
    </sheetView>
  </sheetViews>
  <sheetFormatPr defaultRowHeight="15" x14ac:dyDescent="0.25"/>
  <cols>
    <col min="2" max="2" width="40.7109375" customWidth="1"/>
    <col min="4" max="6" width="9.28515625" bestFit="1" customWidth="1"/>
    <col min="7" max="13" width="9.5703125" bestFit="1" customWidth="1"/>
    <col min="14" max="14" width="20.42578125" customWidth="1"/>
  </cols>
  <sheetData>
    <row r="1" spans="1:14" ht="48.75" customHeight="1" x14ac:dyDescent="0.25">
      <c r="A1" s="94" t="s">
        <v>115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</row>
    <row r="2" spans="1:14" ht="15.75" x14ac:dyDescent="0.25">
      <c r="A2" s="1"/>
    </row>
    <row r="3" spans="1:14" ht="15.75" x14ac:dyDescent="0.25">
      <c r="A3" s="111"/>
      <c r="B3" s="111" t="s">
        <v>34</v>
      </c>
      <c r="C3" s="111" t="s">
        <v>55</v>
      </c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 t="s">
        <v>22</v>
      </c>
    </row>
    <row r="4" spans="1:14" ht="15.75" x14ac:dyDescent="0.25">
      <c r="A4" s="126" t="s">
        <v>20</v>
      </c>
      <c r="B4" s="111"/>
      <c r="C4" s="18" t="s">
        <v>23</v>
      </c>
      <c r="D4" s="18" t="s">
        <v>24</v>
      </c>
      <c r="E4" s="18" t="s">
        <v>25</v>
      </c>
      <c r="F4" s="18" t="s">
        <v>26</v>
      </c>
      <c r="G4" s="18" t="s">
        <v>27</v>
      </c>
      <c r="H4" s="18" t="s">
        <v>28</v>
      </c>
      <c r="I4" s="18" t="s">
        <v>29</v>
      </c>
      <c r="J4" s="18" t="s">
        <v>30</v>
      </c>
      <c r="K4" s="18" t="s">
        <v>31</v>
      </c>
      <c r="L4" s="18" t="s">
        <v>32</v>
      </c>
      <c r="M4" s="18" t="s">
        <v>33</v>
      </c>
      <c r="N4" s="111"/>
    </row>
    <row r="5" spans="1:14" ht="15.75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0">
        <v>7</v>
      </c>
      <c r="H5" s="20">
        <v>8</v>
      </c>
      <c r="I5" s="20">
        <v>9</v>
      </c>
      <c r="J5" s="20">
        <v>10</v>
      </c>
      <c r="K5" s="20">
        <v>11</v>
      </c>
      <c r="L5" s="20">
        <v>12</v>
      </c>
      <c r="M5" s="20">
        <v>13</v>
      </c>
      <c r="N5" s="20">
        <v>14</v>
      </c>
    </row>
    <row r="6" spans="1:14" ht="36" customHeight="1" x14ac:dyDescent="0.25">
      <c r="A6" s="20" t="s">
        <v>7</v>
      </c>
      <c r="B6" s="127" t="s">
        <v>114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9"/>
    </row>
    <row r="7" spans="1:14" ht="15.75" x14ac:dyDescent="0.25">
      <c r="A7" s="22" t="s">
        <v>70</v>
      </c>
      <c r="B7" s="125" t="s">
        <v>78</v>
      </c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</row>
    <row r="8" spans="1:14" ht="44.25" customHeight="1" x14ac:dyDescent="0.25">
      <c r="A8" s="18" t="s">
        <v>71</v>
      </c>
      <c r="B8" s="38" t="s">
        <v>109</v>
      </c>
      <c r="C8" s="10" t="s">
        <v>9</v>
      </c>
      <c r="D8" s="10" t="s">
        <v>9</v>
      </c>
      <c r="E8" s="10" t="s">
        <v>9</v>
      </c>
      <c r="F8" s="10" t="s">
        <v>9</v>
      </c>
      <c r="G8" s="10" t="s">
        <v>9</v>
      </c>
      <c r="H8" s="10" t="s">
        <v>9</v>
      </c>
      <c r="I8" s="10" t="s">
        <v>9</v>
      </c>
      <c r="J8" s="45">
        <v>5350.4</v>
      </c>
      <c r="K8" s="72">
        <v>5350.4</v>
      </c>
      <c r="L8" s="72">
        <v>5350.4</v>
      </c>
      <c r="M8" s="72">
        <v>5350.4</v>
      </c>
      <c r="N8" s="44">
        <f>J8</f>
        <v>5350.4</v>
      </c>
    </row>
    <row r="9" spans="1:14" ht="44.25" customHeight="1" x14ac:dyDescent="0.25">
      <c r="A9" s="63" t="s">
        <v>128</v>
      </c>
      <c r="B9" s="65" t="s">
        <v>153</v>
      </c>
      <c r="C9" s="71" t="s">
        <v>9</v>
      </c>
      <c r="D9" s="71" t="s">
        <v>9</v>
      </c>
      <c r="E9" s="71" t="s">
        <v>9</v>
      </c>
      <c r="F9" s="71" t="s">
        <v>9</v>
      </c>
      <c r="G9" s="71" t="s">
        <v>9</v>
      </c>
      <c r="H9" s="71" t="s">
        <v>9</v>
      </c>
      <c r="I9" s="71">
        <v>3443.2</v>
      </c>
      <c r="J9" s="71">
        <v>3443.2</v>
      </c>
      <c r="K9" s="71">
        <v>3443.2</v>
      </c>
      <c r="L9" s="71">
        <v>3443.2</v>
      </c>
      <c r="M9" s="71">
        <v>3443.2</v>
      </c>
      <c r="N9" s="73">
        <f>I9</f>
        <v>3443.2</v>
      </c>
    </row>
    <row r="10" spans="1:14" ht="15.75" x14ac:dyDescent="0.25">
      <c r="A10" s="111" t="s">
        <v>42</v>
      </c>
      <c r="B10" s="111"/>
      <c r="C10" s="10"/>
      <c r="D10" s="10"/>
      <c r="E10" s="10"/>
      <c r="F10" s="10"/>
      <c r="G10" s="10"/>
      <c r="H10" s="10"/>
      <c r="I10" s="71">
        <f>I9</f>
        <v>3443.2</v>
      </c>
      <c r="J10" s="72">
        <f>J8+J9</f>
        <v>8793.5999999999985</v>
      </c>
      <c r="K10" s="72">
        <f t="shared" ref="K10:M10" si="0">K8+K9</f>
        <v>8793.5999999999985</v>
      </c>
      <c r="L10" s="72">
        <f t="shared" si="0"/>
        <v>8793.5999999999985</v>
      </c>
      <c r="M10" s="72">
        <f t="shared" si="0"/>
        <v>8793.5999999999985</v>
      </c>
      <c r="N10" s="73">
        <f>N8+N9</f>
        <v>8793.5999999999985</v>
      </c>
    </row>
    <row r="11" spans="1:14" ht="15.75" x14ac:dyDescent="0.25">
      <c r="A11" s="2"/>
      <c r="N11" s="24"/>
    </row>
  </sheetData>
  <mergeCells count="8">
    <mergeCell ref="B3:B4"/>
    <mergeCell ref="C3:M3"/>
    <mergeCell ref="B7:N7"/>
    <mergeCell ref="A10:B10"/>
    <mergeCell ref="A1:N1"/>
    <mergeCell ref="N3:N4"/>
    <mergeCell ref="A3:A4"/>
    <mergeCell ref="B6:N6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8"/>
  <sheetViews>
    <sheetView workbookViewId="0">
      <selection activeCell="D24" sqref="D24"/>
    </sheetView>
  </sheetViews>
  <sheetFormatPr defaultColWidth="9.140625" defaultRowHeight="15.75" x14ac:dyDescent="0.25"/>
  <cols>
    <col min="1" max="1" width="14.5703125" style="25" customWidth="1"/>
    <col min="2" max="16384" width="9.140625" style="25"/>
  </cols>
  <sheetData>
    <row r="2" spans="1:29" ht="15" customHeight="1" x14ac:dyDescent="0.25">
      <c r="A2" s="132" t="s">
        <v>79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"/>
      <c r="U2" s="13"/>
      <c r="V2" s="13"/>
      <c r="W2" s="13"/>
      <c r="X2" s="13"/>
      <c r="Y2" s="13"/>
      <c r="Z2" s="13"/>
      <c r="AA2" s="13"/>
    </row>
    <row r="3" spans="1:29" x14ac:dyDescent="0.25">
      <c r="D3" s="12"/>
    </row>
    <row r="4" spans="1:29" ht="45.75" customHeight="1" x14ac:dyDescent="0.25">
      <c r="A4" s="133" t="s">
        <v>116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5"/>
    </row>
    <row r="5" spans="1:29" ht="24.75" customHeight="1" x14ac:dyDescent="0.25">
      <c r="A5" s="136" t="s">
        <v>117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8"/>
    </row>
    <row r="6" spans="1:29" x14ac:dyDescent="0.25">
      <c r="A6" s="36" t="s">
        <v>83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5"/>
    </row>
    <row r="7" spans="1:29" s="48" customFormat="1" ht="36.75" customHeight="1" x14ac:dyDescent="0.25">
      <c r="A7" s="46" t="s">
        <v>118</v>
      </c>
      <c r="B7" s="130" t="s">
        <v>120</v>
      </c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1"/>
      <c r="T7" s="47"/>
      <c r="U7" s="47"/>
      <c r="V7" s="47"/>
      <c r="W7" s="47"/>
      <c r="X7" s="47"/>
      <c r="Y7" s="47"/>
      <c r="Z7" s="47"/>
      <c r="AA7" s="47"/>
      <c r="AB7" s="47"/>
      <c r="AC7" s="47"/>
    </row>
    <row r="8" spans="1:29" s="48" customFormat="1" ht="22.5" customHeight="1" x14ac:dyDescent="0.25">
      <c r="A8" s="46" t="s">
        <v>97</v>
      </c>
      <c r="B8" s="130" t="s">
        <v>119</v>
      </c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1"/>
      <c r="T8" s="47"/>
      <c r="U8" s="47"/>
      <c r="V8" s="47"/>
      <c r="W8" s="47"/>
      <c r="X8" s="47"/>
      <c r="Y8" s="47"/>
      <c r="Z8" s="47"/>
      <c r="AA8" s="47"/>
      <c r="AB8" s="47"/>
      <c r="AC8" s="47"/>
    </row>
  </sheetData>
  <mergeCells count="5">
    <mergeCell ref="B7:S7"/>
    <mergeCell ref="A2:S2"/>
    <mergeCell ref="B8:S8"/>
    <mergeCell ref="A4:S4"/>
    <mergeCell ref="A5:S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H15" sqref="H15"/>
    </sheetView>
  </sheetViews>
  <sheetFormatPr defaultColWidth="9.140625" defaultRowHeight="15.75" x14ac:dyDescent="0.25"/>
  <cols>
    <col min="1" max="10" width="9.140625" style="25"/>
    <col min="11" max="11" width="7.42578125" style="25" customWidth="1"/>
    <col min="12" max="12" width="11.140625" style="25" customWidth="1"/>
    <col min="13" max="13" width="20.7109375" style="25" customWidth="1"/>
    <col min="14" max="14" width="9.140625" style="25"/>
    <col min="15" max="15" width="33.140625" style="25" customWidth="1"/>
    <col min="16" max="16384" width="9.140625" style="25"/>
  </cols>
  <sheetData>
    <row r="1" spans="1:13" x14ac:dyDescent="0.25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139" t="s">
        <v>121</v>
      </c>
      <c r="M1" s="139"/>
    </row>
    <row r="2" spans="1:13" ht="30" customHeight="1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139"/>
      <c r="M2" s="139"/>
    </row>
    <row r="3" spans="1:13" x14ac:dyDescent="0.25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139"/>
      <c r="M3" s="139"/>
    </row>
    <row r="4" spans="1:13" ht="55.5" customHeight="1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139"/>
      <c r="M4" s="139"/>
    </row>
    <row r="5" spans="1:13" x14ac:dyDescent="0.25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</row>
    <row r="6" spans="1:13" ht="15" customHeight="1" x14ac:dyDescent="0.25">
      <c r="A6" s="140" t="s">
        <v>122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</row>
    <row r="7" spans="1:13" ht="16.5" customHeight="1" x14ac:dyDescent="0.25">
      <c r="A7" s="140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</row>
    <row r="8" spans="1:13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</row>
    <row r="9" spans="1:13" x14ac:dyDescent="0.25">
      <c r="A9" s="83"/>
      <c r="B9" s="83"/>
      <c r="C9" s="83"/>
      <c r="D9" s="83"/>
      <c r="E9" s="83"/>
      <c r="F9" s="83"/>
      <c r="G9" s="83" t="s">
        <v>82</v>
      </c>
      <c r="H9" s="83"/>
      <c r="I9" s="83"/>
      <c r="J9" s="83"/>
      <c r="K9" s="83"/>
      <c r="L9" s="83"/>
      <c r="M9" s="83"/>
    </row>
    <row r="10" spans="1:13" x14ac:dyDescent="0.2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</row>
  </sheetData>
  <mergeCells count="2">
    <mergeCell ref="L1:M4"/>
    <mergeCell ref="A6:M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2"/>
  <sheetViews>
    <sheetView tabSelected="1" topLeftCell="A19" workbookViewId="0">
      <selection activeCell="B22" sqref="B22"/>
    </sheetView>
  </sheetViews>
  <sheetFormatPr defaultColWidth="9.140625" defaultRowHeight="15.75" x14ac:dyDescent="0.25"/>
  <cols>
    <col min="1" max="1" width="9.140625" style="49"/>
    <col min="2" max="2" width="46.28515625" style="50" customWidth="1"/>
    <col min="3" max="4" width="14" style="49" customWidth="1"/>
    <col min="5" max="5" width="11.140625" style="49" customWidth="1"/>
    <col min="6" max="6" width="12.140625" style="49" customWidth="1"/>
    <col min="7" max="7" width="21.85546875" style="49" customWidth="1"/>
    <col min="8" max="8" width="18.7109375" style="49" customWidth="1"/>
    <col min="9" max="9" width="16.5703125" style="49" customWidth="1"/>
    <col min="10" max="10" width="13.140625" style="49" customWidth="1"/>
    <col min="11" max="11" width="13.85546875" style="49" customWidth="1"/>
    <col min="12" max="12" width="24.140625" style="49" customWidth="1"/>
    <col min="13" max="13" width="18" style="49" customWidth="1"/>
    <col min="14" max="16384" width="9.140625" style="49"/>
  </cols>
  <sheetData>
    <row r="1" spans="1:13" ht="15.75" customHeight="1" x14ac:dyDescent="0.25">
      <c r="B1" s="49"/>
      <c r="I1" s="79"/>
      <c r="J1" s="79"/>
      <c r="K1" s="79"/>
      <c r="L1" s="146" t="s">
        <v>123</v>
      </c>
      <c r="M1" s="146"/>
    </row>
    <row r="2" spans="1:13" ht="37.5" customHeight="1" x14ac:dyDescent="0.25">
      <c r="B2" s="49"/>
      <c r="I2" s="79"/>
      <c r="J2" s="79"/>
      <c r="K2" s="79"/>
      <c r="L2" s="146"/>
      <c r="M2" s="146"/>
    </row>
    <row r="3" spans="1:13" x14ac:dyDescent="0.25">
      <c r="B3" s="49"/>
    </row>
    <row r="4" spans="1:13" x14ac:dyDescent="0.25">
      <c r="A4" s="80"/>
      <c r="B4" s="148" t="s">
        <v>145</v>
      </c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</row>
    <row r="5" spans="1:13" x14ac:dyDescent="0.25">
      <c r="A5" s="81"/>
      <c r="B5" s="82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</row>
    <row r="6" spans="1:13" ht="15.75" customHeight="1" x14ac:dyDescent="0.25">
      <c r="A6" s="141" t="s">
        <v>10</v>
      </c>
      <c r="B6" s="144" t="s">
        <v>86</v>
      </c>
      <c r="C6" s="145" t="s">
        <v>62</v>
      </c>
      <c r="D6" s="145"/>
      <c r="E6" s="145" t="s">
        <v>63</v>
      </c>
      <c r="F6" s="145"/>
      <c r="G6" s="145" t="s">
        <v>146</v>
      </c>
      <c r="H6" s="145" t="s">
        <v>85</v>
      </c>
      <c r="I6" s="145" t="s">
        <v>64</v>
      </c>
      <c r="J6" s="145"/>
      <c r="K6" s="145" t="s">
        <v>147</v>
      </c>
      <c r="L6" s="145" t="s">
        <v>87</v>
      </c>
      <c r="M6" s="145" t="s">
        <v>17</v>
      </c>
    </row>
    <row r="7" spans="1:13" x14ac:dyDescent="0.25">
      <c r="A7" s="142"/>
      <c r="B7" s="144"/>
      <c r="C7" s="145" t="s">
        <v>65</v>
      </c>
      <c r="D7" s="145" t="s">
        <v>66</v>
      </c>
      <c r="E7" s="145" t="s">
        <v>67</v>
      </c>
      <c r="F7" s="145" t="s">
        <v>68</v>
      </c>
      <c r="G7" s="145"/>
      <c r="H7" s="145"/>
      <c r="I7" s="145" t="s">
        <v>84</v>
      </c>
      <c r="J7" s="145" t="s">
        <v>18</v>
      </c>
      <c r="K7" s="145"/>
      <c r="L7" s="145"/>
      <c r="M7" s="145" t="s">
        <v>50</v>
      </c>
    </row>
    <row r="8" spans="1:13" ht="60.75" customHeight="1" x14ac:dyDescent="0.25">
      <c r="A8" s="143"/>
      <c r="B8" s="144"/>
      <c r="C8" s="145"/>
      <c r="D8" s="145"/>
      <c r="E8" s="145"/>
      <c r="F8" s="145"/>
      <c r="G8" s="145">
        <v>3</v>
      </c>
      <c r="H8" s="145"/>
      <c r="I8" s="145"/>
      <c r="J8" s="145"/>
      <c r="K8" s="145"/>
      <c r="L8" s="145">
        <v>4</v>
      </c>
      <c r="M8" s="145">
        <v>5</v>
      </c>
    </row>
    <row r="9" spans="1:13" s="51" customFormat="1" x14ac:dyDescent="0.25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1">
        <v>13</v>
      </c>
    </row>
    <row r="10" spans="1:13" ht="38.25" customHeight="1" x14ac:dyDescent="0.25">
      <c r="A10" s="52" t="s">
        <v>7</v>
      </c>
      <c r="B10" s="147" t="s">
        <v>114</v>
      </c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</row>
    <row r="11" spans="1:13" ht="19.5" customHeight="1" x14ac:dyDescent="0.25">
      <c r="A11" s="52" t="s">
        <v>70</v>
      </c>
      <c r="B11" s="147" t="s">
        <v>78</v>
      </c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</row>
    <row r="12" spans="1:13" ht="65.25" customHeight="1" x14ac:dyDescent="0.25">
      <c r="A12" s="53" t="s">
        <v>71</v>
      </c>
      <c r="B12" s="14" t="s">
        <v>124</v>
      </c>
      <c r="C12" s="5">
        <v>45658</v>
      </c>
      <c r="D12" s="5">
        <v>46022</v>
      </c>
      <c r="E12" s="40" t="s">
        <v>9</v>
      </c>
      <c r="F12" s="40" t="s">
        <v>9</v>
      </c>
      <c r="G12" s="40" t="s">
        <v>52</v>
      </c>
      <c r="H12" s="40" t="s">
        <v>9</v>
      </c>
      <c r="I12" s="40" t="s">
        <v>9</v>
      </c>
      <c r="J12" s="40" t="s">
        <v>9</v>
      </c>
      <c r="K12" s="63">
        <v>5350.4</v>
      </c>
      <c r="L12" s="40" t="s">
        <v>9</v>
      </c>
      <c r="M12" s="40" t="s">
        <v>9</v>
      </c>
    </row>
    <row r="13" spans="1:13" ht="69.75" customHeight="1" x14ac:dyDescent="0.25">
      <c r="A13" s="53" t="s">
        <v>73</v>
      </c>
      <c r="B13" s="15" t="s">
        <v>95</v>
      </c>
      <c r="C13" s="40" t="s">
        <v>9</v>
      </c>
      <c r="D13" s="5">
        <v>45747</v>
      </c>
      <c r="E13" s="40" t="s">
        <v>9</v>
      </c>
      <c r="F13" s="91" t="s">
        <v>74</v>
      </c>
      <c r="G13" s="59" t="s">
        <v>53</v>
      </c>
      <c r="H13" s="40" t="s">
        <v>9</v>
      </c>
      <c r="I13" s="40" t="s">
        <v>9</v>
      </c>
      <c r="J13" s="40" t="s">
        <v>9</v>
      </c>
      <c r="K13" s="40" t="s">
        <v>9</v>
      </c>
      <c r="L13" s="40" t="s">
        <v>51</v>
      </c>
      <c r="M13" s="40" t="s">
        <v>69</v>
      </c>
    </row>
    <row r="14" spans="1:13" ht="63" x14ac:dyDescent="0.25">
      <c r="A14" s="53" t="s">
        <v>74</v>
      </c>
      <c r="B14" s="16" t="s">
        <v>98</v>
      </c>
      <c r="C14" s="40" t="s">
        <v>9</v>
      </c>
      <c r="D14" s="5">
        <v>45847</v>
      </c>
      <c r="E14" s="91" t="s">
        <v>73</v>
      </c>
      <c r="F14" s="91" t="s">
        <v>75</v>
      </c>
      <c r="G14" s="40" t="s">
        <v>52</v>
      </c>
      <c r="H14" s="40" t="s">
        <v>9</v>
      </c>
      <c r="I14" s="40" t="s">
        <v>9</v>
      </c>
      <c r="J14" s="40" t="s">
        <v>9</v>
      </c>
      <c r="K14" s="40" t="s">
        <v>9</v>
      </c>
      <c r="L14" s="40" t="s">
        <v>94</v>
      </c>
      <c r="M14" s="40" t="s">
        <v>69</v>
      </c>
    </row>
    <row r="15" spans="1:13" ht="63" x14ac:dyDescent="0.25">
      <c r="A15" s="53" t="s">
        <v>75</v>
      </c>
      <c r="B15" s="15" t="s">
        <v>99</v>
      </c>
      <c r="C15" s="40" t="s">
        <v>9</v>
      </c>
      <c r="D15" s="5">
        <v>45861</v>
      </c>
      <c r="E15" s="91" t="s">
        <v>74</v>
      </c>
      <c r="F15" s="91" t="s">
        <v>76</v>
      </c>
      <c r="G15" s="40" t="s">
        <v>52</v>
      </c>
      <c r="H15" s="40" t="s">
        <v>9</v>
      </c>
      <c r="I15" s="40" t="s">
        <v>9</v>
      </c>
      <c r="J15" s="40" t="s">
        <v>9</v>
      </c>
      <c r="K15" s="40" t="s">
        <v>9</v>
      </c>
      <c r="L15" s="40" t="s">
        <v>96</v>
      </c>
      <c r="M15" s="40" t="s">
        <v>69</v>
      </c>
    </row>
    <row r="16" spans="1:13" ht="66.75" customHeight="1" x14ac:dyDescent="0.25">
      <c r="A16" s="53" t="s">
        <v>76</v>
      </c>
      <c r="B16" s="16" t="s">
        <v>100</v>
      </c>
      <c r="C16" s="40" t="s">
        <v>9</v>
      </c>
      <c r="D16" s="5">
        <v>45870</v>
      </c>
      <c r="E16" s="91" t="s">
        <v>75</v>
      </c>
      <c r="F16" s="91" t="s">
        <v>77</v>
      </c>
      <c r="G16" s="40" t="s">
        <v>53</v>
      </c>
      <c r="H16" s="40" t="s">
        <v>9</v>
      </c>
      <c r="I16" s="40" t="s">
        <v>9</v>
      </c>
      <c r="J16" s="40" t="s">
        <v>9</v>
      </c>
      <c r="K16" s="40" t="s">
        <v>9</v>
      </c>
      <c r="L16" s="40" t="s">
        <v>43</v>
      </c>
      <c r="M16" s="40" t="s">
        <v>69</v>
      </c>
    </row>
    <row r="17" spans="1:13" ht="63" x14ac:dyDescent="0.25">
      <c r="A17" s="53" t="s">
        <v>77</v>
      </c>
      <c r="B17" s="16" t="s">
        <v>105</v>
      </c>
      <c r="C17" s="40" t="s">
        <v>9</v>
      </c>
      <c r="D17" s="5">
        <v>45894</v>
      </c>
      <c r="E17" s="91" t="s">
        <v>76</v>
      </c>
      <c r="F17" s="91" t="s">
        <v>80</v>
      </c>
      <c r="G17" s="40" t="s">
        <v>125</v>
      </c>
      <c r="H17" s="40" t="s">
        <v>9</v>
      </c>
      <c r="I17" s="40" t="s">
        <v>9</v>
      </c>
      <c r="J17" s="40" t="s">
        <v>9</v>
      </c>
      <c r="K17" s="40" t="s">
        <v>9</v>
      </c>
      <c r="L17" s="40" t="s">
        <v>88</v>
      </c>
      <c r="M17" s="40" t="s">
        <v>69</v>
      </c>
    </row>
    <row r="18" spans="1:13" ht="63" x14ac:dyDescent="0.25">
      <c r="A18" s="53" t="s">
        <v>80</v>
      </c>
      <c r="B18" s="16" t="s">
        <v>101</v>
      </c>
      <c r="C18" s="40" t="s">
        <v>9</v>
      </c>
      <c r="D18" s="5">
        <v>45901</v>
      </c>
      <c r="E18" s="91" t="s">
        <v>77</v>
      </c>
      <c r="F18" s="89" t="s">
        <v>9</v>
      </c>
      <c r="G18" s="40" t="s">
        <v>53</v>
      </c>
      <c r="H18" s="40" t="s">
        <v>9</v>
      </c>
      <c r="I18" s="40" t="s">
        <v>9</v>
      </c>
      <c r="J18" s="40" t="s">
        <v>9</v>
      </c>
      <c r="K18" s="40" t="s">
        <v>9</v>
      </c>
      <c r="L18" s="40" t="s">
        <v>91</v>
      </c>
      <c r="M18" s="40" t="s">
        <v>69</v>
      </c>
    </row>
    <row r="19" spans="1:13" ht="63" x14ac:dyDescent="0.25">
      <c r="A19" s="74" t="s">
        <v>128</v>
      </c>
      <c r="B19" s="75" t="s">
        <v>155</v>
      </c>
      <c r="C19" s="76">
        <v>45658</v>
      </c>
      <c r="D19" s="76">
        <v>46022</v>
      </c>
      <c r="E19" s="63" t="s">
        <v>9</v>
      </c>
      <c r="F19" s="63" t="s">
        <v>9</v>
      </c>
      <c r="G19" s="63" t="s">
        <v>52</v>
      </c>
      <c r="H19" s="63" t="s">
        <v>9</v>
      </c>
      <c r="I19" s="63" t="s">
        <v>9</v>
      </c>
      <c r="J19" s="63" t="s">
        <v>9</v>
      </c>
      <c r="K19" s="63">
        <v>3443.2</v>
      </c>
      <c r="L19" s="63" t="s">
        <v>9</v>
      </c>
      <c r="M19" s="63" t="s">
        <v>9</v>
      </c>
    </row>
    <row r="20" spans="1:13" ht="63" x14ac:dyDescent="0.25">
      <c r="A20" s="74" t="s">
        <v>133</v>
      </c>
      <c r="B20" s="77" t="s">
        <v>138</v>
      </c>
      <c r="C20" s="63" t="s">
        <v>9</v>
      </c>
      <c r="D20" s="76">
        <v>45839</v>
      </c>
      <c r="E20" s="63" t="s">
        <v>9</v>
      </c>
      <c r="F20" s="74" t="s">
        <v>134</v>
      </c>
      <c r="G20" s="63" t="s">
        <v>53</v>
      </c>
      <c r="H20" s="63" t="s">
        <v>9</v>
      </c>
      <c r="I20" s="63" t="s">
        <v>9</v>
      </c>
      <c r="J20" s="63" t="s">
        <v>9</v>
      </c>
      <c r="K20" s="63" t="s">
        <v>9</v>
      </c>
      <c r="L20" s="63" t="s">
        <v>132</v>
      </c>
      <c r="M20" s="63" t="s">
        <v>69</v>
      </c>
    </row>
    <row r="21" spans="1:13" ht="63" x14ac:dyDescent="0.25">
      <c r="A21" s="74" t="s">
        <v>134</v>
      </c>
      <c r="B21" s="78" t="s">
        <v>166</v>
      </c>
      <c r="C21" s="63" t="s">
        <v>9</v>
      </c>
      <c r="D21" s="76">
        <v>45853</v>
      </c>
      <c r="E21" s="74" t="s">
        <v>133</v>
      </c>
      <c r="F21" s="74" t="s">
        <v>135</v>
      </c>
      <c r="G21" s="63" t="s">
        <v>52</v>
      </c>
      <c r="H21" s="63" t="s">
        <v>9</v>
      </c>
      <c r="I21" s="63" t="s">
        <v>9</v>
      </c>
      <c r="J21" s="63" t="s">
        <v>9</v>
      </c>
      <c r="K21" s="63" t="s">
        <v>9</v>
      </c>
      <c r="L21" s="63" t="s">
        <v>94</v>
      </c>
      <c r="M21" s="63" t="s">
        <v>69</v>
      </c>
    </row>
    <row r="22" spans="1:13" ht="72.75" customHeight="1" x14ac:dyDescent="0.25">
      <c r="A22" s="74" t="s">
        <v>135</v>
      </c>
      <c r="B22" s="78" t="s">
        <v>167</v>
      </c>
      <c r="C22" s="89"/>
      <c r="D22" s="76">
        <v>45853</v>
      </c>
      <c r="E22" s="74" t="s">
        <v>134</v>
      </c>
      <c r="F22" s="74" t="s">
        <v>136</v>
      </c>
      <c r="G22" s="89" t="s">
        <v>53</v>
      </c>
      <c r="H22" s="89"/>
      <c r="I22" s="89"/>
      <c r="J22" s="89"/>
      <c r="K22" s="89"/>
      <c r="L22" s="89" t="s">
        <v>161</v>
      </c>
      <c r="M22" s="89" t="s">
        <v>69</v>
      </c>
    </row>
    <row r="23" spans="1:13" ht="63" x14ac:dyDescent="0.25">
      <c r="A23" s="74" t="s">
        <v>136</v>
      </c>
      <c r="B23" s="78" t="s">
        <v>162</v>
      </c>
      <c r="C23" s="63" t="s">
        <v>9</v>
      </c>
      <c r="D23" s="76">
        <v>45869</v>
      </c>
      <c r="E23" s="74" t="s">
        <v>135</v>
      </c>
      <c r="F23" s="74" t="s">
        <v>137</v>
      </c>
      <c r="G23" s="63" t="s">
        <v>53</v>
      </c>
      <c r="H23" s="63" t="s">
        <v>9</v>
      </c>
      <c r="I23" s="63" t="s">
        <v>9</v>
      </c>
      <c r="J23" s="63" t="s">
        <v>9</v>
      </c>
      <c r="K23" s="63" t="s">
        <v>9</v>
      </c>
      <c r="L23" s="63" t="s">
        <v>43</v>
      </c>
      <c r="M23" s="63" t="s">
        <v>69</v>
      </c>
    </row>
    <row r="24" spans="1:13" ht="63" x14ac:dyDescent="0.25">
      <c r="A24" s="74" t="s">
        <v>137</v>
      </c>
      <c r="B24" s="77" t="s">
        <v>163</v>
      </c>
      <c r="C24" s="63" t="s">
        <v>9</v>
      </c>
      <c r="D24" s="76">
        <v>45884</v>
      </c>
      <c r="E24" s="74" t="s">
        <v>136</v>
      </c>
      <c r="F24" s="74" t="s">
        <v>159</v>
      </c>
      <c r="G24" s="63" t="s">
        <v>52</v>
      </c>
      <c r="H24" s="63" t="s">
        <v>9</v>
      </c>
      <c r="I24" s="63" t="s">
        <v>9</v>
      </c>
      <c r="J24" s="63" t="s">
        <v>9</v>
      </c>
      <c r="K24" s="63" t="s">
        <v>9</v>
      </c>
      <c r="L24" s="63" t="s">
        <v>96</v>
      </c>
      <c r="M24" s="63" t="s">
        <v>69</v>
      </c>
    </row>
    <row r="25" spans="1:13" ht="63" x14ac:dyDescent="0.25">
      <c r="A25" s="74" t="s">
        <v>159</v>
      </c>
      <c r="B25" s="78" t="s">
        <v>164</v>
      </c>
      <c r="C25" s="63" t="s">
        <v>9</v>
      </c>
      <c r="D25" s="76">
        <v>45901</v>
      </c>
      <c r="E25" s="74" t="s">
        <v>137</v>
      </c>
      <c r="F25" s="63" t="s">
        <v>9</v>
      </c>
      <c r="G25" s="63" t="s">
        <v>53</v>
      </c>
      <c r="H25" s="63" t="s">
        <v>9</v>
      </c>
      <c r="I25" s="63" t="s">
        <v>9</v>
      </c>
      <c r="J25" s="63" t="s">
        <v>9</v>
      </c>
      <c r="K25" s="63" t="s">
        <v>9</v>
      </c>
      <c r="L25" s="63" t="s">
        <v>91</v>
      </c>
      <c r="M25" s="63" t="s">
        <v>69</v>
      </c>
    </row>
    <row r="26" spans="1:13" x14ac:dyDescent="0.25">
      <c r="B26" s="49"/>
    </row>
    <row r="27" spans="1:13" x14ac:dyDescent="0.25">
      <c r="B27" s="49"/>
    </row>
    <row r="28" spans="1:13" x14ac:dyDescent="0.25">
      <c r="B28" s="49"/>
    </row>
    <row r="29" spans="1:13" x14ac:dyDescent="0.25">
      <c r="B29" s="49"/>
    </row>
    <row r="30" spans="1:13" x14ac:dyDescent="0.25">
      <c r="B30" s="49"/>
    </row>
    <row r="31" spans="1:13" x14ac:dyDescent="0.25">
      <c r="B31" s="49"/>
    </row>
    <row r="32" spans="1:13" x14ac:dyDescent="0.25">
      <c r="B32" s="49"/>
    </row>
    <row r="33" spans="2:2" x14ac:dyDescent="0.25">
      <c r="B33" s="49"/>
    </row>
    <row r="34" spans="2:2" x14ac:dyDescent="0.25">
      <c r="B34" s="49"/>
    </row>
    <row r="35" spans="2:2" x14ac:dyDescent="0.25">
      <c r="B35" s="49"/>
    </row>
    <row r="36" spans="2:2" x14ac:dyDescent="0.25">
      <c r="B36" s="49"/>
    </row>
    <row r="37" spans="2:2" x14ac:dyDescent="0.25">
      <c r="B37" s="49"/>
    </row>
    <row r="38" spans="2:2" x14ac:dyDescent="0.25">
      <c r="B38" s="49"/>
    </row>
    <row r="39" spans="2:2" x14ac:dyDescent="0.25">
      <c r="B39" s="49"/>
    </row>
    <row r="40" spans="2:2" x14ac:dyDescent="0.25">
      <c r="B40" s="49"/>
    </row>
    <row r="41" spans="2:2" x14ac:dyDescent="0.25">
      <c r="B41" s="49"/>
    </row>
    <row r="42" spans="2:2" x14ac:dyDescent="0.25">
      <c r="B42" s="49"/>
    </row>
    <row r="43" spans="2:2" x14ac:dyDescent="0.25">
      <c r="B43" s="49"/>
    </row>
    <row r="44" spans="2:2" x14ac:dyDescent="0.25">
      <c r="B44" s="49"/>
    </row>
    <row r="45" spans="2:2" x14ac:dyDescent="0.25">
      <c r="B45" s="49"/>
    </row>
    <row r="46" spans="2:2" x14ac:dyDescent="0.25">
      <c r="B46" s="49"/>
    </row>
    <row r="47" spans="2:2" x14ac:dyDescent="0.25">
      <c r="B47" s="49"/>
    </row>
    <row r="48" spans="2:2" x14ac:dyDescent="0.25">
      <c r="B48" s="49"/>
    </row>
    <row r="49" spans="2:2" x14ac:dyDescent="0.25">
      <c r="B49" s="49"/>
    </row>
    <row r="50" spans="2:2" x14ac:dyDescent="0.25">
      <c r="B50" s="49"/>
    </row>
    <row r="51" spans="2:2" x14ac:dyDescent="0.25">
      <c r="B51" s="49"/>
    </row>
    <row r="52" spans="2:2" x14ac:dyDescent="0.25">
      <c r="B52" s="49"/>
    </row>
    <row r="53" spans="2:2" x14ac:dyDescent="0.25">
      <c r="B53" s="49"/>
    </row>
    <row r="54" spans="2:2" x14ac:dyDescent="0.25">
      <c r="B54" s="49"/>
    </row>
    <row r="55" spans="2:2" x14ac:dyDescent="0.25">
      <c r="B55" s="49"/>
    </row>
    <row r="56" spans="2:2" x14ac:dyDescent="0.25">
      <c r="B56" s="49"/>
    </row>
    <row r="57" spans="2:2" x14ac:dyDescent="0.25">
      <c r="B57" s="49"/>
    </row>
    <row r="58" spans="2:2" x14ac:dyDescent="0.25">
      <c r="B58" s="49"/>
    </row>
    <row r="59" spans="2:2" x14ac:dyDescent="0.25">
      <c r="B59" s="49"/>
    </row>
    <row r="60" spans="2:2" x14ac:dyDescent="0.25">
      <c r="B60" s="49"/>
    </row>
    <row r="61" spans="2:2" x14ac:dyDescent="0.25">
      <c r="B61" s="49"/>
    </row>
    <row r="62" spans="2:2" x14ac:dyDescent="0.25">
      <c r="B62" s="49"/>
    </row>
    <row r="63" spans="2:2" x14ac:dyDescent="0.25">
      <c r="B63" s="49"/>
    </row>
    <row r="64" spans="2:2" x14ac:dyDescent="0.25">
      <c r="B64" s="49"/>
    </row>
    <row r="65" spans="2:2" x14ac:dyDescent="0.25">
      <c r="B65" s="49"/>
    </row>
    <row r="66" spans="2:2" x14ac:dyDescent="0.25">
      <c r="B66" s="49"/>
    </row>
    <row r="67" spans="2:2" x14ac:dyDescent="0.25">
      <c r="B67" s="49"/>
    </row>
    <row r="68" spans="2:2" x14ac:dyDescent="0.25">
      <c r="B68" s="49"/>
    </row>
    <row r="69" spans="2:2" x14ac:dyDescent="0.25">
      <c r="B69" s="49"/>
    </row>
    <row r="70" spans="2:2" x14ac:dyDescent="0.25">
      <c r="B70" s="49"/>
    </row>
    <row r="71" spans="2:2" x14ac:dyDescent="0.25">
      <c r="B71" s="49"/>
    </row>
    <row r="72" spans="2:2" x14ac:dyDescent="0.25">
      <c r="B72" s="49"/>
    </row>
    <row r="73" spans="2:2" x14ac:dyDescent="0.25">
      <c r="B73" s="49"/>
    </row>
    <row r="74" spans="2:2" x14ac:dyDescent="0.25">
      <c r="B74" s="49"/>
    </row>
    <row r="75" spans="2:2" x14ac:dyDescent="0.25">
      <c r="B75" s="49"/>
    </row>
    <row r="76" spans="2:2" x14ac:dyDescent="0.25">
      <c r="B76" s="49"/>
    </row>
    <row r="77" spans="2:2" x14ac:dyDescent="0.25">
      <c r="B77" s="49"/>
    </row>
    <row r="78" spans="2:2" x14ac:dyDescent="0.25">
      <c r="B78" s="49"/>
    </row>
    <row r="79" spans="2:2" x14ac:dyDescent="0.25">
      <c r="B79" s="49"/>
    </row>
    <row r="80" spans="2:2" x14ac:dyDescent="0.25">
      <c r="B80" s="49"/>
    </row>
    <row r="81" spans="2:2" x14ac:dyDescent="0.25">
      <c r="B81" s="49"/>
    </row>
    <row r="82" spans="2:2" x14ac:dyDescent="0.25">
      <c r="B82" s="49"/>
    </row>
    <row r="83" spans="2:2" x14ac:dyDescent="0.25">
      <c r="B83" s="49"/>
    </row>
    <row r="84" spans="2:2" x14ac:dyDescent="0.25">
      <c r="B84" s="49"/>
    </row>
    <row r="85" spans="2:2" x14ac:dyDescent="0.25">
      <c r="B85" s="49"/>
    </row>
    <row r="86" spans="2:2" x14ac:dyDescent="0.25">
      <c r="B86" s="49"/>
    </row>
    <row r="87" spans="2:2" x14ac:dyDescent="0.25">
      <c r="B87" s="49"/>
    </row>
    <row r="88" spans="2:2" x14ac:dyDescent="0.25">
      <c r="B88" s="49"/>
    </row>
    <row r="89" spans="2:2" x14ac:dyDescent="0.25">
      <c r="B89" s="49"/>
    </row>
    <row r="90" spans="2:2" x14ac:dyDescent="0.25">
      <c r="B90" s="49"/>
    </row>
    <row r="91" spans="2:2" x14ac:dyDescent="0.25">
      <c r="B91" s="49"/>
    </row>
    <row r="92" spans="2:2" x14ac:dyDescent="0.25">
      <c r="B92" s="49"/>
    </row>
    <row r="93" spans="2:2" x14ac:dyDescent="0.25">
      <c r="B93" s="49"/>
    </row>
    <row r="94" spans="2:2" x14ac:dyDescent="0.25">
      <c r="B94" s="49"/>
    </row>
    <row r="95" spans="2:2" x14ac:dyDescent="0.25">
      <c r="B95" s="49"/>
    </row>
    <row r="96" spans="2:2" x14ac:dyDescent="0.25">
      <c r="B96" s="49"/>
    </row>
    <row r="97" spans="2:2" x14ac:dyDescent="0.25">
      <c r="B97" s="49"/>
    </row>
    <row r="98" spans="2:2" x14ac:dyDescent="0.25">
      <c r="B98" s="49"/>
    </row>
    <row r="99" spans="2:2" x14ac:dyDescent="0.25">
      <c r="B99" s="49"/>
    </row>
    <row r="100" spans="2:2" x14ac:dyDescent="0.25">
      <c r="B100" s="49"/>
    </row>
    <row r="101" spans="2:2" x14ac:dyDescent="0.25">
      <c r="B101" s="49"/>
    </row>
    <row r="102" spans="2:2" x14ac:dyDescent="0.25">
      <c r="B102" s="49"/>
    </row>
    <row r="103" spans="2:2" x14ac:dyDescent="0.25">
      <c r="B103" s="49"/>
    </row>
    <row r="104" spans="2:2" x14ac:dyDescent="0.25">
      <c r="B104" s="49"/>
    </row>
    <row r="105" spans="2:2" x14ac:dyDescent="0.25">
      <c r="B105" s="49"/>
    </row>
    <row r="106" spans="2:2" x14ac:dyDescent="0.25">
      <c r="B106" s="49"/>
    </row>
    <row r="107" spans="2:2" x14ac:dyDescent="0.25">
      <c r="B107" s="49"/>
    </row>
    <row r="108" spans="2:2" x14ac:dyDescent="0.25">
      <c r="B108" s="49"/>
    </row>
    <row r="109" spans="2:2" x14ac:dyDescent="0.25">
      <c r="B109" s="49"/>
    </row>
    <row r="110" spans="2:2" x14ac:dyDescent="0.25">
      <c r="B110" s="49"/>
    </row>
    <row r="111" spans="2:2" x14ac:dyDescent="0.25">
      <c r="B111" s="49"/>
    </row>
    <row r="112" spans="2:2" x14ac:dyDescent="0.25">
      <c r="B112" s="49"/>
    </row>
    <row r="113" spans="2:2" x14ac:dyDescent="0.25">
      <c r="B113" s="49"/>
    </row>
    <row r="114" spans="2:2" x14ac:dyDescent="0.25">
      <c r="B114" s="49"/>
    </row>
    <row r="115" spans="2:2" x14ac:dyDescent="0.25">
      <c r="B115" s="49"/>
    </row>
    <row r="116" spans="2:2" x14ac:dyDescent="0.25">
      <c r="B116" s="49"/>
    </row>
    <row r="117" spans="2:2" x14ac:dyDescent="0.25">
      <c r="B117" s="49"/>
    </row>
    <row r="118" spans="2:2" x14ac:dyDescent="0.25">
      <c r="B118" s="49"/>
    </row>
    <row r="119" spans="2:2" x14ac:dyDescent="0.25">
      <c r="B119" s="49"/>
    </row>
    <row r="120" spans="2:2" x14ac:dyDescent="0.25">
      <c r="B120" s="49"/>
    </row>
    <row r="121" spans="2:2" x14ac:dyDescent="0.25">
      <c r="B121" s="49"/>
    </row>
    <row r="122" spans="2:2" x14ac:dyDescent="0.25">
      <c r="B122" s="49"/>
    </row>
    <row r="123" spans="2:2" x14ac:dyDescent="0.25">
      <c r="B123" s="49"/>
    </row>
    <row r="124" spans="2:2" x14ac:dyDescent="0.25">
      <c r="B124" s="49"/>
    </row>
    <row r="125" spans="2:2" x14ac:dyDescent="0.25">
      <c r="B125" s="49"/>
    </row>
    <row r="126" spans="2:2" x14ac:dyDescent="0.25">
      <c r="B126" s="49"/>
    </row>
    <row r="127" spans="2:2" x14ac:dyDescent="0.25">
      <c r="B127" s="49"/>
    </row>
    <row r="128" spans="2:2" x14ac:dyDescent="0.25">
      <c r="B128" s="49"/>
    </row>
    <row r="129" spans="2:2" x14ac:dyDescent="0.25">
      <c r="B129" s="49"/>
    </row>
    <row r="130" spans="2:2" x14ac:dyDescent="0.25">
      <c r="B130" s="49"/>
    </row>
    <row r="131" spans="2:2" x14ac:dyDescent="0.25">
      <c r="B131" s="49"/>
    </row>
    <row r="132" spans="2:2" x14ac:dyDescent="0.25">
      <c r="B132" s="49"/>
    </row>
    <row r="133" spans="2:2" x14ac:dyDescent="0.25">
      <c r="B133" s="49"/>
    </row>
    <row r="134" spans="2:2" x14ac:dyDescent="0.25">
      <c r="B134" s="49"/>
    </row>
    <row r="135" spans="2:2" x14ac:dyDescent="0.25">
      <c r="B135" s="49"/>
    </row>
    <row r="136" spans="2:2" x14ac:dyDescent="0.25">
      <c r="B136" s="49"/>
    </row>
    <row r="137" spans="2:2" x14ac:dyDescent="0.25">
      <c r="B137" s="49"/>
    </row>
    <row r="138" spans="2:2" x14ac:dyDescent="0.25">
      <c r="B138" s="49"/>
    </row>
    <row r="139" spans="2:2" x14ac:dyDescent="0.25">
      <c r="B139" s="49"/>
    </row>
    <row r="140" spans="2:2" x14ac:dyDescent="0.25">
      <c r="B140" s="49"/>
    </row>
    <row r="141" spans="2:2" x14ac:dyDescent="0.25">
      <c r="B141" s="49"/>
    </row>
    <row r="142" spans="2:2" x14ac:dyDescent="0.25">
      <c r="B142" s="49"/>
    </row>
    <row r="143" spans="2:2" x14ac:dyDescent="0.25">
      <c r="B143" s="49"/>
    </row>
    <row r="144" spans="2:2" x14ac:dyDescent="0.25">
      <c r="B144" s="49"/>
    </row>
    <row r="145" spans="2:2" x14ac:dyDescent="0.25">
      <c r="B145" s="49"/>
    </row>
    <row r="146" spans="2:2" x14ac:dyDescent="0.25">
      <c r="B146" s="49"/>
    </row>
    <row r="147" spans="2:2" x14ac:dyDescent="0.25">
      <c r="B147" s="49"/>
    </row>
    <row r="148" spans="2:2" x14ac:dyDescent="0.25">
      <c r="B148" s="49"/>
    </row>
    <row r="149" spans="2:2" x14ac:dyDescent="0.25">
      <c r="B149" s="49"/>
    </row>
    <row r="150" spans="2:2" x14ac:dyDescent="0.25">
      <c r="B150" s="49"/>
    </row>
    <row r="151" spans="2:2" x14ac:dyDescent="0.25">
      <c r="B151" s="49"/>
    </row>
    <row r="152" spans="2:2" x14ac:dyDescent="0.25">
      <c r="B152" s="49"/>
    </row>
    <row r="153" spans="2:2" x14ac:dyDescent="0.25">
      <c r="B153" s="49"/>
    </row>
    <row r="154" spans="2:2" x14ac:dyDescent="0.25">
      <c r="B154" s="49"/>
    </row>
    <row r="155" spans="2:2" x14ac:dyDescent="0.25">
      <c r="B155" s="49"/>
    </row>
    <row r="156" spans="2:2" x14ac:dyDescent="0.25">
      <c r="B156" s="49"/>
    </row>
    <row r="157" spans="2:2" x14ac:dyDescent="0.25">
      <c r="B157" s="49"/>
    </row>
    <row r="158" spans="2:2" x14ac:dyDescent="0.25">
      <c r="B158" s="49"/>
    </row>
    <row r="159" spans="2:2" x14ac:dyDescent="0.25">
      <c r="B159" s="49"/>
    </row>
    <row r="160" spans="2:2" x14ac:dyDescent="0.25">
      <c r="B160" s="49"/>
    </row>
    <row r="161" spans="2:2" x14ac:dyDescent="0.25">
      <c r="B161" s="49"/>
    </row>
    <row r="162" spans="2:2" x14ac:dyDescent="0.25">
      <c r="B162" s="49"/>
    </row>
    <row r="163" spans="2:2" x14ac:dyDescent="0.25">
      <c r="B163" s="49"/>
    </row>
    <row r="164" spans="2:2" x14ac:dyDescent="0.25">
      <c r="B164" s="49"/>
    </row>
    <row r="165" spans="2:2" x14ac:dyDescent="0.25">
      <c r="B165" s="49"/>
    </row>
    <row r="166" spans="2:2" x14ac:dyDescent="0.25">
      <c r="B166" s="49"/>
    </row>
    <row r="167" spans="2:2" x14ac:dyDescent="0.25">
      <c r="B167" s="49"/>
    </row>
    <row r="168" spans="2:2" x14ac:dyDescent="0.25">
      <c r="B168" s="49"/>
    </row>
    <row r="169" spans="2:2" x14ac:dyDescent="0.25">
      <c r="B169" s="49"/>
    </row>
    <row r="170" spans="2:2" x14ac:dyDescent="0.25">
      <c r="B170" s="49"/>
    </row>
    <row r="171" spans="2:2" x14ac:dyDescent="0.25">
      <c r="B171" s="49"/>
    </row>
    <row r="172" spans="2:2" x14ac:dyDescent="0.25">
      <c r="B172" s="49"/>
    </row>
    <row r="173" spans="2:2" x14ac:dyDescent="0.25">
      <c r="B173" s="49"/>
    </row>
    <row r="174" spans="2:2" x14ac:dyDescent="0.25">
      <c r="B174" s="49"/>
    </row>
    <row r="175" spans="2:2" x14ac:dyDescent="0.25">
      <c r="B175" s="49"/>
    </row>
    <row r="176" spans="2:2" x14ac:dyDescent="0.25">
      <c r="B176" s="49"/>
    </row>
    <row r="177" spans="2:2" x14ac:dyDescent="0.25">
      <c r="B177" s="49"/>
    </row>
    <row r="178" spans="2:2" x14ac:dyDescent="0.25">
      <c r="B178" s="49"/>
    </row>
    <row r="179" spans="2:2" x14ac:dyDescent="0.25">
      <c r="B179" s="49"/>
    </row>
    <row r="180" spans="2:2" x14ac:dyDescent="0.25">
      <c r="B180" s="49"/>
    </row>
    <row r="181" spans="2:2" x14ac:dyDescent="0.25">
      <c r="B181" s="49"/>
    </row>
    <row r="182" spans="2:2" x14ac:dyDescent="0.25">
      <c r="B182" s="49"/>
    </row>
    <row r="183" spans="2:2" x14ac:dyDescent="0.25">
      <c r="B183" s="49"/>
    </row>
    <row r="184" spans="2:2" x14ac:dyDescent="0.25">
      <c r="B184" s="49"/>
    </row>
    <row r="185" spans="2:2" x14ac:dyDescent="0.25">
      <c r="B185" s="49"/>
    </row>
    <row r="186" spans="2:2" x14ac:dyDescent="0.25">
      <c r="B186" s="49"/>
    </row>
    <row r="187" spans="2:2" x14ac:dyDescent="0.25">
      <c r="B187" s="49"/>
    </row>
    <row r="188" spans="2:2" x14ac:dyDescent="0.25">
      <c r="B188" s="49"/>
    </row>
    <row r="189" spans="2:2" x14ac:dyDescent="0.25">
      <c r="B189" s="49"/>
    </row>
    <row r="190" spans="2:2" x14ac:dyDescent="0.25">
      <c r="B190" s="49"/>
    </row>
    <row r="191" spans="2:2" x14ac:dyDescent="0.25">
      <c r="B191" s="49"/>
    </row>
    <row r="192" spans="2:2" x14ac:dyDescent="0.25">
      <c r="B192" s="49"/>
    </row>
    <row r="193" spans="2:2" x14ac:dyDescent="0.25">
      <c r="B193" s="49"/>
    </row>
    <row r="194" spans="2:2" x14ac:dyDescent="0.25">
      <c r="B194" s="49"/>
    </row>
    <row r="195" spans="2:2" x14ac:dyDescent="0.25">
      <c r="B195" s="49"/>
    </row>
    <row r="196" spans="2:2" x14ac:dyDescent="0.25">
      <c r="B196" s="49"/>
    </row>
    <row r="197" spans="2:2" x14ac:dyDescent="0.25">
      <c r="B197" s="49"/>
    </row>
    <row r="198" spans="2:2" x14ac:dyDescent="0.25">
      <c r="B198" s="49"/>
    </row>
    <row r="199" spans="2:2" x14ac:dyDescent="0.25">
      <c r="B199" s="49"/>
    </row>
    <row r="200" spans="2:2" x14ac:dyDescent="0.25">
      <c r="B200" s="49"/>
    </row>
    <row r="201" spans="2:2" x14ac:dyDescent="0.25">
      <c r="B201" s="49"/>
    </row>
    <row r="202" spans="2:2" x14ac:dyDescent="0.25">
      <c r="B202" s="49"/>
    </row>
    <row r="203" spans="2:2" x14ac:dyDescent="0.25">
      <c r="B203" s="49"/>
    </row>
    <row r="204" spans="2:2" x14ac:dyDescent="0.25">
      <c r="B204" s="49"/>
    </row>
    <row r="205" spans="2:2" x14ac:dyDescent="0.25">
      <c r="B205" s="49"/>
    </row>
    <row r="206" spans="2:2" x14ac:dyDescent="0.25">
      <c r="B206" s="49"/>
    </row>
    <row r="207" spans="2:2" x14ac:dyDescent="0.25">
      <c r="B207" s="49"/>
    </row>
    <row r="208" spans="2:2" x14ac:dyDescent="0.25">
      <c r="B208" s="49"/>
    </row>
    <row r="209" spans="2:2" x14ac:dyDescent="0.25">
      <c r="B209" s="49"/>
    </row>
    <row r="210" spans="2:2" x14ac:dyDescent="0.25">
      <c r="B210" s="49"/>
    </row>
    <row r="211" spans="2:2" x14ac:dyDescent="0.25">
      <c r="B211" s="49"/>
    </row>
    <row r="212" spans="2:2" x14ac:dyDescent="0.25">
      <c r="B212" s="49"/>
    </row>
    <row r="213" spans="2:2" x14ac:dyDescent="0.25">
      <c r="B213" s="49"/>
    </row>
    <row r="214" spans="2:2" x14ac:dyDescent="0.25">
      <c r="B214" s="49"/>
    </row>
    <row r="215" spans="2:2" x14ac:dyDescent="0.25">
      <c r="B215" s="49"/>
    </row>
    <row r="216" spans="2:2" x14ac:dyDescent="0.25">
      <c r="B216" s="49"/>
    </row>
    <row r="217" spans="2:2" x14ac:dyDescent="0.25">
      <c r="B217" s="49"/>
    </row>
    <row r="218" spans="2:2" x14ac:dyDescent="0.25">
      <c r="B218" s="49"/>
    </row>
    <row r="219" spans="2:2" x14ac:dyDescent="0.25">
      <c r="B219" s="49"/>
    </row>
    <row r="220" spans="2:2" x14ac:dyDescent="0.25">
      <c r="B220" s="49"/>
    </row>
    <row r="221" spans="2:2" x14ac:dyDescent="0.25">
      <c r="B221" s="49"/>
    </row>
    <row r="222" spans="2:2" x14ac:dyDescent="0.25">
      <c r="B222" s="49"/>
    </row>
    <row r="223" spans="2:2" x14ac:dyDescent="0.25">
      <c r="B223" s="49"/>
    </row>
    <row r="224" spans="2:2" x14ac:dyDescent="0.25">
      <c r="B224" s="49"/>
    </row>
    <row r="225" spans="2:2" x14ac:dyDescent="0.25">
      <c r="B225" s="49"/>
    </row>
    <row r="226" spans="2:2" x14ac:dyDescent="0.25">
      <c r="B226" s="49"/>
    </row>
    <row r="227" spans="2:2" x14ac:dyDescent="0.25">
      <c r="B227" s="49"/>
    </row>
    <row r="228" spans="2:2" x14ac:dyDescent="0.25">
      <c r="B228" s="49"/>
    </row>
    <row r="229" spans="2:2" x14ac:dyDescent="0.25">
      <c r="B229" s="49"/>
    </row>
    <row r="230" spans="2:2" x14ac:dyDescent="0.25">
      <c r="B230" s="49"/>
    </row>
    <row r="231" spans="2:2" x14ac:dyDescent="0.25">
      <c r="B231" s="49"/>
    </row>
    <row r="232" spans="2:2" x14ac:dyDescent="0.25">
      <c r="B232" s="49"/>
    </row>
    <row r="233" spans="2:2" x14ac:dyDescent="0.25">
      <c r="B233" s="49"/>
    </row>
    <row r="234" spans="2:2" x14ac:dyDescent="0.25">
      <c r="B234" s="49"/>
    </row>
    <row r="235" spans="2:2" x14ac:dyDescent="0.25">
      <c r="B235" s="49"/>
    </row>
    <row r="236" spans="2:2" x14ac:dyDescent="0.25">
      <c r="B236" s="49"/>
    </row>
    <row r="237" spans="2:2" x14ac:dyDescent="0.25">
      <c r="B237" s="49"/>
    </row>
    <row r="238" spans="2:2" x14ac:dyDescent="0.25">
      <c r="B238" s="49"/>
    </row>
    <row r="239" spans="2:2" x14ac:dyDescent="0.25">
      <c r="B239" s="49"/>
    </row>
    <row r="240" spans="2:2" x14ac:dyDescent="0.25">
      <c r="B240" s="49"/>
    </row>
    <row r="241" spans="2:2" x14ac:dyDescent="0.25">
      <c r="B241" s="49"/>
    </row>
    <row r="242" spans="2:2" x14ac:dyDescent="0.25">
      <c r="B242" s="49"/>
    </row>
    <row r="243" spans="2:2" x14ac:dyDescent="0.25">
      <c r="B243" s="49"/>
    </row>
    <row r="244" spans="2:2" x14ac:dyDescent="0.25">
      <c r="B244" s="49"/>
    </row>
    <row r="245" spans="2:2" x14ac:dyDescent="0.25">
      <c r="B245" s="49"/>
    </row>
    <row r="246" spans="2:2" x14ac:dyDescent="0.25">
      <c r="B246" s="49"/>
    </row>
    <row r="247" spans="2:2" x14ac:dyDescent="0.25">
      <c r="B247" s="49"/>
    </row>
    <row r="248" spans="2:2" x14ac:dyDescent="0.25">
      <c r="B248" s="49"/>
    </row>
    <row r="249" spans="2:2" x14ac:dyDescent="0.25">
      <c r="B249" s="49"/>
    </row>
    <row r="250" spans="2:2" x14ac:dyDescent="0.25">
      <c r="B250" s="49"/>
    </row>
    <row r="251" spans="2:2" x14ac:dyDescent="0.25">
      <c r="B251" s="49"/>
    </row>
    <row r="252" spans="2:2" x14ac:dyDescent="0.25">
      <c r="B252" s="49"/>
    </row>
    <row r="253" spans="2:2" x14ac:dyDescent="0.25">
      <c r="B253" s="49"/>
    </row>
    <row r="254" spans="2:2" x14ac:dyDescent="0.25">
      <c r="B254" s="49"/>
    </row>
    <row r="255" spans="2:2" x14ac:dyDescent="0.25">
      <c r="B255" s="49"/>
    </row>
    <row r="256" spans="2:2" x14ac:dyDescent="0.25">
      <c r="B256" s="49"/>
    </row>
    <row r="257" spans="2:2" x14ac:dyDescent="0.25">
      <c r="B257" s="49"/>
    </row>
    <row r="258" spans="2:2" x14ac:dyDescent="0.25">
      <c r="B258" s="49"/>
    </row>
    <row r="259" spans="2:2" x14ac:dyDescent="0.25">
      <c r="B259" s="49"/>
    </row>
    <row r="260" spans="2:2" x14ac:dyDescent="0.25">
      <c r="B260" s="49"/>
    </row>
    <row r="261" spans="2:2" x14ac:dyDescent="0.25">
      <c r="B261" s="49"/>
    </row>
    <row r="262" spans="2:2" x14ac:dyDescent="0.25">
      <c r="B262" s="49"/>
    </row>
    <row r="263" spans="2:2" x14ac:dyDescent="0.25">
      <c r="B263" s="49"/>
    </row>
    <row r="264" spans="2:2" x14ac:dyDescent="0.25">
      <c r="B264" s="49"/>
    </row>
    <row r="265" spans="2:2" x14ac:dyDescent="0.25">
      <c r="B265" s="49"/>
    </row>
    <row r="266" spans="2:2" x14ac:dyDescent="0.25">
      <c r="B266" s="49"/>
    </row>
    <row r="267" spans="2:2" x14ac:dyDescent="0.25">
      <c r="B267" s="49"/>
    </row>
    <row r="268" spans="2:2" x14ac:dyDescent="0.25">
      <c r="B268" s="49"/>
    </row>
    <row r="269" spans="2:2" x14ac:dyDescent="0.25">
      <c r="B269" s="49"/>
    </row>
    <row r="270" spans="2:2" x14ac:dyDescent="0.25">
      <c r="B270" s="49"/>
    </row>
    <row r="271" spans="2:2" x14ac:dyDescent="0.25">
      <c r="B271" s="49"/>
    </row>
    <row r="272" spans="2:2" x14ac:dyDescent="0.25">
      <c r="B272" s="49"/>
    </row>
    <row r="273" spans="2:2" x14ac:dyDescent="0.25">
      <c r="B273" s="49"/>
    </row>
    <row r="274" spans="2:2" x14ac:dyDescent="0.25">
      <c r="B274" s="49"/>
    </row>
    <row r="275" spans="2:2" x14ac:dyDescent="0.25">
      <c r="B275" s="49"/>
    </row>
    <row r="276" spans="2:2" x14ac:dyDescent="0.25">
      <c r="B276" s="49"/>
    </row>
    <row r="277" spans="2:2" x14ac:dyDescent="0.25">
      <c r="B277" s="49"/>
    </row>
    <row r="278" spans="2:2" x14ac:dyDescent="0.25">
      <c r="B278" s="49"/>
    </row>
    <row r="279" spans="2:2" x14ac:dyDescent="0.25">
      <c r="B279" s="49"/>
    </row>
    <row r="280" spans="2:2" x14ac:dyDescent="0.25">
      <c r="B280" s="49"/>
    </row>
    <row r="281" spans="2:2" x14ac:dyDescent="0.25">
      <c r="B281" s="49"/>
    </row>
    <row r="282" spans="2:2" x14ac:dyDescent="0.25">
      <c r="B282" s="49"/>
    </row>
    <row r="283" spans="2:2" x14ac:dyDescent="0.25">
      <c r="B283" s="49"/>
    </row>
    <row r="284" spans="2:2" x14ac:dyDescent="0.25">
      <c r="B284" s="49"/>
    </row>
    <row r="285" spans="2:2" x14ac:dyDescent="0.25">
      <c r="B285" s="49"/>
    </row>
    <row r="286" spans="2:2" x14ac:dyDescent="0.25">
      <c r="B286" s="49"/>
    </row>
    <row r="287" spans="2:2" x14ac:dyDescent="0.25">
      <c r="B287" s="49"/>
    </row>
    <row r="288" spans="2:2" x14ac:dyDescent="0.25">
      <c r="B288" s="49"/>
    </row>
    <row r="289" spans="2:2" x14ac:dyDescent="0.25">
      <c r="B289" s="49"/>
    </row>
    <row r="290" spans="2:2" x14ac:dyDescent="0.25">
      <c r="B290" s="49"/>
    </row>
    <row r="291" spans="2:2" x14ac:dyDescent="0.25">
      <c r="B291" s="49"/>
    </row>
    <row r="292" spans="2:2" x14ac:dyDescent="0.25">
      <c r="B292" s="49"/>
    </row>
    <row r="293" spans="2:2" x14ac:dyDescent="0.25">
      <c r="B293" s="49"/>
    </row>
    <row r="294" spans="2:2" x14ac:dyDescent="0.25">
      <c r="B294" s="49"/>
    </row>
    <row r="295" spans="2:2" x14ac:dyDescent="0.25">
      <c r="B295" s="49"/>
    </row>
    <row r="296" spans="2:2" x14ac:dyDescent="0.25">
      <c r="B296" s="49"/>
    </row>
    <row r="297" spans="2:2" x14ac:dyDescent="0.25">
      <c r="B297" s="49"/>
    </row>
    <row r="298" spans="2:2" x14ac:dyDescent="0.25">
      <c r="B298" s="49"/>
    </row>
    <row r="299" spans="2:2" x14ac:dyDescent="0.25">
      <c r="B299" s="49"/>
    </row>
    <row r="300" spans="2:2" x14ac:dyDescent="0.25">
      <c r="B300" s="49"/>
    </row>
    <row r="301" spans="2:2" x14ac:dyDescent="0.25">
      <c r="B301" s="49"/>
    </row>
    <row r="302" spans="2:2" x14ac:dyDescent="0.25">
      <c r="B302" s="49"/>
    </row>
    <row r="303" spans="2:2" x14ac:dyDescent="0.25">
      <c r="B303" s="49"/>
    </row>
    <row r="304" spans="2:2" x14ac:dyDescent="0.25">
      <c r="B304" s="49"/>
    </row>
    <row r="305" spans="2:2" x14ac:dyDescent="0.25">
      <c r="B305" s="49"/>
    </row>
    <row r="306" spans="2:2" x14ac:dyDescent="0.25">
      <c r="B306" s="49"/>
    </row>
    <row r="307" spans="2:2" x14ac:dyDescent="0.25">
      <c r="B307" s="49"/>
    </row>
    <row r="308" spans="2:2" x14ac:dyDescent="0.25">
      <c r="B308" s="49"/>
    </row>
    <row r="309" spans="2:2" x14ac:dyDescent="0.25">
      <c r="B309" s="49"/>
    </row>
    <row r="310" spans="2:2" x14ac:dyDescent="0.25">
      <c r="B310" s="49"/>
    </row>
    <row r="311" spans="2:2" x14ac:dyDescent="0.25">
      <c r="B311" s="49"/>
    </row>
    <row r="312" spans="2:2" x14ac:dyDescent="0.25">
      <c r="B312" s="49"/>
    </row>
    <row r="313" spans="2:2" x14ac:dyDescent="0.25">
      <c r="B313" s="49"/>
    </row>
    <row r="314" spans="2:2" x14ac:dyDescent="0.25">
      <c r="B314" s="49"/>
    </row>
    <row r="315" spans="2:2" x14ac:dyDescent="0.25">
      <c r="B315" s="49"/>
    </row>
    <row r="316" spans="2:2" x14ac:dyDescent="0.25">
      <c r="B316" s="49"/>
    </row>
    <row r="317" spans="2:2" x14ac:dyDescent="0.25">
      <c r="B317" s="49"/>
    </row>
    <row r="318" spans="2:2" x14ac:dyDescent="0.25">
      <c r="B318" s="49"/>
    </row>
    <row r="319" spans="2:2" x14ac:dyDescent="0.25">
      <c r="B319" s="49"/>
    </row>
    <row r="320" spans="2:2" x14ac:dyDescent="0.25">
      <c r="B320" s="49"/>
    </row>
    <row r="321" spans="2:2" x14ac:dyDescent="0.25">
      <c r="B321" s="49"/>
    </row>
    <row r="322" spans="2:2" x14ac:dyDescent="0.25">
      <c r="B322" s="49"/>
    </row>
    <row r="323" spans="2:2" x14ac:dyDescent="0.25">
      <c r="B323" s="49"/>
    </row>
    <row r="324" spans="2:2" x14ac:dyDescent="0.25">
      <c r="B324" s="49"/>
    </row>
    <row r="325" spans="2:2" x14ac:dyDescent="0.25">
      <c r="B325" s="49"/>
    </row>
    <row r="326" spans="2:2" x14ac:dyDescent="0.25">
      <c r="B326" s="49"/>
    </row>
    <row r="327" spans="2:2" x14ac:dyDescent="0.25">
      <c r="B327" s="49"/>
    </row>
    <row r="328" spans="2:2" x14ac:dyDescent="0.25">
      <c r="B328" s="49"/>
    </row>
    <row r="329" spans="2:2" x14ac:dyDescent="0.25">
      <c r="B329" s="49"/>
    </row>
    <row r="330" spans="2:2" x14ac:dyDescent="0.25">
      <c r="B330" s="49"/>
    </row>
    <row r="331" spans="2:2" x14ac:dyDescent="0.25">
      <c r="B331" s="49"/>
    </row>
    <row r="332" spans="2:2" x14ac:dyDescent="0.25">
      <c r="B332" s="49"/>
    </row>
    <row r="333" spans="2:2" x14ac:dyDescent="0.25">
      <c r="B333" s="49"/>
    </row>
    <row r="334" spans="2:2" x14ac:dyDescent="0.25">
      <c r="B334" s="49"/>
    </row>
    <row r="335" spans="2:2" x14ac:dyDescent="0.25">
      <c r="B335" s="49"/>
    </row>
    <row r="336" spans="2:2" x14ac:dyDescent="0.25">
      <c r="B336" s="49"/>
    </row>
    <row r="337" spans="2:2" x14ac:dyDescent="0.25">
      <c r="B337" s="49"/>
    </row>
    <row r="338" spans="2:2" x14ac:dyDescent="0.25">
      <c r="B338" s="49"/>
    </row>
    <row r="339" spans="2:2" x14ac:dyDescent="0.25">
      <c r="B339" s="49"/>
    </row>
    <row r="340" spans="2:2" x14ac:dyDescent="0.25">
      <c r="B340" s="49"/>
    </row>
    <row r="341" spans="2:2" x14ac:dyDescent="0.25">
      <c r="B341" s="49"/>
    </row>
    <row r="342" spans="2:2" x14ac:dyDescent="0.25">
      <c r="B342" s="49"/>
    </row>
  </sheetData>
  <mergeCells count="20">
    <mergeCell ref="L1:M2"/>
    <mergeCell ref="B11:M11"/>
    <mergeCell ref="M6:M8"/>
    <mergeCell ref="C7:C8"/>
    <mergeCell ref="D7:D8"/>
    <mergeCell ref="E7:E8"/>
    <mergeCell ref="F7:F8"/>
    <mergeCell ref="I7:I8"/>
    <mergeCell ref="J7:J8"/>
    <mergeCell ref="B10:M10"/>
    <mergeCell ref="B4:M4"/>
    <mergeCell ref="H6:H8"/>
    <mergeCell ref="I6:J6"/>
    <mergeCell ref="K6:K8"/>
    <mergeCell ref="L6:L8"/>
    <mergeCell ref="A6:A8"/>
    <mergeCell ref="B6:B8"/>
    <mergeCell ref="C6:D6"/>
    <mergeCell ref="E6:F6"/>
    <mergeCell ref="G6:G8"/>
  </mergeCells>
  <pageMargins left="0.70866141732283472" right="0.70866141732283472" top="0.74803149606299213" bottom="0.7480314960629921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паспорт</vt:lpstr>
      <vt:lpstr>показатели проекта</vt:lpstr>
      <vt:lpstr>план достижения показателей</vt:lpstr>
      <vt:lpstr>мероприятия (результаты) проект</vt:lpstr>
      <vt:lpstr>финансовое обеспечение</vt:lpstr>
      <vt:lpstr>план исполнения бюдж. ассигн.</vt:lpstr>
      <vt:lpstr>Доп. информация</vt:lpstr>
      <vt:lpstr>доп. и обоснов. материалы</vt:lpstr>
      <vt:lpstr>план реализации проекта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2025-06-24T08:52:41Z</dcterms:modified>
</cp:coreProperties>
</file>